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V\Desktop\publish\"/>
    </mc:Choice>
  </mc:AlternateContent>
  <xr:revisionPtr revIDLastSave="0" documentId="13_ncr:1_{41F979B8-91CB-4D60-9988-A364457B8F5C}" xr6:coauthVersionLast="47" xr6:coauthVersionMax="47" xr10:uidLastSave="{00000000-0000-0000-0000-000000000000}"/>
  <bookViews>
    <workbookView xWindow="-108" yWindow="-108" windowWidth="23256" windowHeight="12456" tabRatio="810" xr2:uid="{AECC133C-2647-4375-91F8-892F7B92B9A6}"/>
  </bookViews>
  <sheets>
    <sheet name="Tab 4" sheetId="36" r:id="rId1"/>
    <sheet name="tab1.1" sheetId="1" state="hidden" r:id="rId2"/>
  </sheets>
  <definedNames>
    <definedName name="_xlnm.Print_Area" localSheetId="0">'Tab 4'!$A$1:$J$52</definedName>
    <definedName name="_xlnm.Print_Area" localSheetId="1">#N/A</definedName>
    <definedName name="_xlnm.Print_Titles" localSheetId="0">'Tab 4'!$38:$38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 l="1"/>
  <c r="K7" i="1"/>
  <c r="L7" i="1"/>
  <c r="J7" i="1"/>
  <c r="J12" i="1"/>
  <c r="K12" i="1"/>
  <c r="L12" i="1"/>
  <c r="J13" i="1"/>
  <c r="K13" i="1"/>
  <c r="L13" i="1"/>
  <c r="J14" i="1"/>
  <c r="K14" i="1"/>
  <c r="L14" i="1"/>
  <c r="J15" i="1"/>
  <c r="K15" i="1"/>
  <c r="L15" i="1"/>
  <c r="J16" i="1"/>
  <c r="K16" i="1"/>
  <c r="L16" i="1"/>
  <c r="J17" i="1"/>
  <c r="K17" i="1"/>
  <c r="L17" i="1"/>
  <c r="J18" i="1"/>
  <c r="K18" i="1"/>
  <c r="L18" i="1"/>
  <c r="J19" i="1"/>
  <c r="K19" i="1"/>
  <c r="L19" i="1"/>
  <c r="J20" i="1"/>
  <c r="K20" i="1"/>
  <c r="L20" i="1"/>
  <c r="J21" i="1"/>
  <c r="K21" i="1"/>
  <c r="L21" i="1"/>
  <c r="J22" i="1"/>
  <c r="K22" i="1"/>
  <c r="L22" i="1"/>
  <c r="J23" i="1"/>
  <c r="K23" i="1"/>
  <c r="L23" i="1"/>
  <c r="J24" i="1"/>
  <c r="K24" i="1"/>
  <c r="L24" i="1"/>
  <c r="J25" i="1"/>
  <c r="K25" i="1"/>
  <c r="L25" i="1"/>
  <c r="J26" i="1"/>
  <c r="L26" i="1"/>
  <c r="J27" i="1"/>
  <c r="K27" i="1"/>
  <c r="L27" i="1"/>
  <c r="K11" i="1"/>
  <c r="L11" i="1"/>
  <c r="J11" i="1"/>
</calcChain>
</file>

<file path=xl/sharedStrings.xml><?xml version="1.0" encoding="utf-8"?>
<sst xmlns="http://schemas.openxmlformats.org/spreadsheetml/2006/main" count="93" uniqueCount="54">
  <si>
    <t>Region</t>
  </si>
  <si>
    <t>Both                             Sexes</t>
  </si>
  <si>
    <t>Male</t>
  </si>
  <si>
    <t>Female</t>
  </si>
  <si>
    <t>Philippines</t>
  </si>
  <si>
    <t>Total</t>
  </si>
  <si>
    <t>Number (In thousands)</t>
  </si>
  <si>
    <t xml:space="preserve">                 working or had worked abroad during the past six months (April to September) of the survey period.</t>
  </si>
  <si>
    <t xml:space="preserve">             The estimates cover overseas Filipinos whose departure occurred within the last five years and who are</t>
  </si>
  <si>
    <t>National Capital Region  (NCR)</t>
  </si>
  <si>
    <t>Cordillera Administrative Region  (CAR)</t>
  </si>
  <si>
    <t>Region I  (Ilocos Region)</t>
  </si>
  <si>
    <t>Region II  (Cagayan Valley)</t>
  </si>
  <si>
    <t>Region III  (Central Luzon)</t>
  </si>
  <si>
    <t>Region IV-A  (CALABARZON)</t>
  </si>
  <si>
    <t>MIMAROPA Region</t>
  </si>
  <si>
    <t>Region V  (Bicol Region)</t>
  </si>
  <si>
    <t>Region VI  (Western Visayas)</t>
  </si>
  <si>
    <t>Region VII  (Central Visayas)</t>
  </si>
  <si>
    <t>Region VIII  (Eastern Visayas)</t>
  </si>
  <si>
    <t>Region IX  (Zamboanga Peninsula)</t>
  </si>
  <si>
    <t>Region X  (Northern Mindanao)</t>
  </si>
  <si>
    <t>Region XI  (Davao Region)</t>
  </si>
  <si>
    <t>Region XII  (SOCCSKSARGEN)</t>
  </si>
  <si>
    <t>Region XIII  (Caraga)</t>
  </si>
  <si>
    <t>Autonomous Region in Muslim Mindanao  (ARMM)</t>
  </si>
  <si>
    <r>
      <rPr>
        <i/>
        <sz val="8"/>
        <rFont val="Arial"/>
        <family val="2"/>
      </rPr>
      <t xml:space="preserve">Notes:  </t>
    </r>
    <r>
      <rPr>
        <sz val="8"/>
        <rFont val="Arial"/>
        <family val="2"/>
      </rPr>
      <t xml:space="preserve"> Details may not add up to totals due to rounding.</t>
    </r>
  </si>
  <si>
    <r>
      <t>Source:</t>
    </r>
    <r>
      <rPr>
        <sz val="8"/>
        <rFont val="Arial"/>
        <family val="2"/>
      </rPr>
      <t xml:space="preserve">  Philippine Statistics Authority,  </t>
    </r>
    <r>
      <rPr>
        <i/>
        <sz val="8"/>
        <rFont val="Arial"/>
        <family val="2"/>
      </rPr>
      <t>2021 Survey on Overseas Filipinos</t>
    </r>
  </si>
  <si>
    <t>Percentage Distribution</t>
  </si>
  <si>
    <t>Standard Error</t>
  </si>
  <si>
    <t>Coefficient of Variation</t>
  </si>
  <si>
    <t>Caution in utilizing the estimate for the regions with Coefficient of Variation greater than 20% must be observed as this may not be reliable due to low observations</t>
  </si>
  <si>
    <t>TABLE 1.1  Distribution of Overseas Filipino Workers by Sex and Region:  2021</t>
  </si>
  <si>
    <t>Both Sexes</t>
  </si>
  <si>
    <t>15 - 24</t>
  </si>
  <si>
    <t>25 - 29</t>
  </si>
  <si>
    <t>30 - 34</t>
  </si>
  <si>
    <t>35 - 39</t>
  </si>
  <si>
    <t>40 - 44</t>
  </si>
  <si>
    <t>45 and over</t>
  </si>
  <si>
    <t>Coefficient of Variation (%)</t>
  </si>
  <si>
    <t>Visayas</t>
  </si>
  <si>
    <t>Mindanao</t>
  </si>
  <si>
    <t>Area/Age Group</t>
  </si>
  <si>
    <t>Standard Error (%)</t>
  </si>
  <si>
    <t>Luzon</t>
  </si>
  <si>
    <t>Percent Distribution (%)</t>
  </si>
  <si>
    <r>
      <rPr>
        <i/>
        <sz val="10"/>
        <rFont val="Arial"/>
        <family val="2"/>
      </rPr>
      <t>Source</t>
    </r>
    <r>
      <rPr>
        <sz val="10"/>
        <rFont val="Arial"/>
        <family val="2"/>
      </rPr>
      <t>:  Philippine Statistics Authority, 2023 Survey on Overseas Filipinos</t>
    </r>
  </si>
  <si>
    <t xml:space="preserve">Notes:    1. Details may not add up to totals due to rounding.  </t>
  </si>
  <si>
    <t>TABLE 4. Number and Percent Distribution of Overseas Filipino Workers by Age Group, Sex, and Area with Measures of Precision: 2023</t>
  </si>
  <si>
    <t>Number (in thousands)</t>
  </si>
  <si>
    <t>Percent Distribution by Age Group</t>
  </si>
  <si>
    <t xml:space="preserve">  2. The estimates covered overseas Filipino workers whose departure occurred within the last five years and who were working or had worked abroad during the past six months (April to September) of the survey period.</t>
  </si>
  <si>
    <t xml:space="preserve">  3. Caution in utilizing the estimate with Coefficient of Variation greater than 10% as this may not be reliable due to low number of observations.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</si>
</sst>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
    <numFmt numFmtId="166" formatCode="0.0"/>
    <numFmt numFmtId="167" formatCode="_(* #,##0.0_);_(* \(#,##0.0\);_(* &quot;-&quot;??_);_(@_)"/>
    <numFmt numFmtId="168" formatCode="0.0;[Red]0.0"/>
  </numFmts>
  <fonts count="14">
    <font>
      <sz val="10"/>
      <name val="Arial"/>
    </font>
    <font>
      <sz val="10"/>
      <name val="Arial"/>
      <family val="2"/>
    </font>
    <font>
      <sz val="10"/>
      <name val="Arial"/>
      <family val="2"/>
    </font>
    <font>
      <b/>
      <sz val="10"/>
      <name val="Arial"/>
      <family val="2"/>
    </font>
    <font>
      <i/>
      <sz val="8"/>
      <name val="Arial"/>
      <family val="2"/>
    </font>
    <font>
      <sz val="8"/>
      <name val="Arial"/>
      <family val="2"/>
    </font>
    <font>
      <sz val="11"/>
      <color indexed="8"/>
      <name val="Calibri"/>
      <family val="2"/>
    </font>
    <font>
      <sz val="10"/>
      <name val="Courier"/>
      <family val="3"/>
    </font>
    <font>
      <b/>
      <sz val="12"/>
      <name val="Arial"/>
      <family val="2"/>
    </font>
    <font>
      <sz val="12"/>
      <name val="Arial"/>
      <family val="2"/>
    </font>
    <font>
      <i/>
      <sz val="10"/>
      <name val="Arial"/>
      <family val="2"/>
    </font>
    <font>
      <sz val="11"/>
      <color theme="1"/>
      <name val="Calibri"/>
      <family val="2"/>
      <scheme val="minor"/>
    </font>
    <font>
      <b/>
      <sz val="12"/>
      <color theme="1"/>
      <name val="Arial"/>
      <family val="2"/>
    </font>
    <font>
      <sz val="10"/>
      <name val="Arial"/>
      <family val="2"/>
    </font>
  </fonts>
  <fills count="2">
    <fill>
      <patternFill patternType="none"/>
    </fill>
    <fill>
      <patternFill patternType="gray125"/>
    </fill>
  </fills>
  <borders count="26">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
    <xf numFmtId="0" fontId="0" fillId="0" borderId="0"/>
    <xf numFmtId="164" fontId="11" fillId="0" borderId="0" applyFont="0" applyFill="0" applyBorder="0" applyAlignment="0" applyProtection="0"/>
    <xf numFmtId="43" fontId="2" fillId="0" borderId="0" applyFont="0" applyFill="0" applyBorder="0" applyAlignment="0" applyProtection="0"/>
    <xf numFmtId="164" fontId="11" fillId="0" borderId="0" applyFont="0" applyFill="0" applyBorder="0" applyAlignment="0" applyProtection="0"/>
    <xf numFmtId="164" fontId="6" fillId="0" borderId="0" applyFont="0" applyFill="0" applyBorder="0" applyAlignment="0" applyProtection="0"/>
    <xf numFmtId="43" fontId="2" fillId="0" borderId="0" applyFont="0" applyFill="0" applyBorder="0" applyAlignment="0" applyProtection="0"/>
    <xf numFmtId="37" fontId="7" fillId="0" borderId="0"/>
    <xf numFmtId="0" fontId="11" fillId="0" borderId="0"/>
    <xf numFmtId="0" fontId="11" fillId="0" borderId="0"/>
    <xf numFmtId="0" fontId="2" fillId="0" borderId="0"/>
    <xf numFmtId="0" fontId="11"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11" fillId="0" borderId="0"/>
    <xf numFmtId="0" fontId="2" fillId="0" borderId="0"/>
    <xf numFmtId="0" fontId="2" fillId="0" borderId="0"/>
    <xf numFmtId="43" fontId="13" fillId="0" borderId="0" applyFont="0" applyFill="0" applyBorder="0" applyAlignment="0" applyProtection="0"/>
  </cellStyleXfs>
  <cellXfs count="132">
    <xf numFmtId="0" fontId="0" fillId="0" borderId="0" xfId="0"/>
    <xf numFmtId="0" fontId="2" fillId="0" borderId="0" xfId="0" applyFont="1" applyAlignment="1">
      <alignment vertical="center"/>
    </xf>
    <xf numFmtId="0" fontId="3" fillId="0" borderId="0" xfId="0" applyFont="1" applyAlignment="1">
      <alignment vertical="center"/>
    </xf>
    <xf numFmtId="166" fontId="2" fillId="0" borderId="0" xfId="0" applyNumberFormat="1" applyFont="1" applyAlignment="1">
      <alignment vertical="center"/>
    </xf>
    <xf numFmtId="0" fontId="5" fillId="0" borderId="0" xfId="0" applyFont="1" applyAlignment="1">
      <alignment vertical="center"/>
    </xf>
    <xf numFmtId="3" fontId="2" fillId="0" borderId="0" xfId="0" applyNumberFormat="1" applyFont="1" applyAlignment="1">
      <alignment vertical="center"/>
    </xf>
    <xf numFmtId="49" fontId="3" fillId="0" borderId="0" xfId="0" applyNumberFormat="1" applyFont="1" applyAlignment="1">
      <alignment horizontal="center" vertical="center"/>
    </xf>
    <xf numFmtId="49" fontId="2" fillId="0" borderId="0" xfId="0" applyNumberFormat="1" applyFont="1" applyAlignment="1">
      <alignment vertical="center"/>
    </xf>
    <xf numFmtId="0" fontId="2" fillId="0" borderId="1" xfId="0" applyFont="1" applyBorder="1" applyAlignment="1">
      <alignment vertical="center"/>
    </xf>
    <xf numFmtId="3" fontId="3" fillId="0" borderId="0" xfId="0" applyNumberFormat="1" applyFont="1" applyAlignment="1">
      <alignment horizontal="center" vertical="center"/>
    </xf>
    <xf numFmtId="0" fontId="5" fillId="0" borderId="0" xfId="0" applyFont="1" applyAlignment="1">
      <alignment horizontal="left" vertical="center" indent="3"/>
    </xf>
    <xf numFmtId="0" fontId="5" fillId="0" borderId="0" xfId="0" applyFont="1" applyAlignment="1">
      <alignment horizontal="left" vertical="center" indent="5"/>
    </xf>
    <xf numFmtId="3" fontId="5" fillId="0" borderId="0" xfId="0" applyNumberFormat="1" applyFont="1" applyAlignment="1">
      <alignment vertical="center"/>
    </xf>
    <xf numFmtId="3" fontId="2" fillId="0" borderId="2" xfId="0" applyNumberFormat="1" applyFont="1" applyBorder="1" applyAlignment="1">
      <alignment horizontal="right" vertical="center" wrapText="1"/>
    </xf>
    <xf numFmtId="49" fontId="2" fillId="0" borderId="2" xfId="0" applyNumberFormat="1" applyFont="1" applyBorder="1" applyAlignment="1">
      <alignment horizontal="right" vertical="center"/>
    </xf>
    <xf numFmtId="0" fontId="4" fillId="0" borderId="0" xfId="0" applyFont="1" applyAlignment="1">
      <alignment vertical="top"/>
    </xf>
    <xf numFmtId="0" fontId="5" fillId="0" borderId="0" xfId="0" applyFont="1" applyAlignment="1">
      <alignment vertical="top"/>
    </xf>
    <xf numFmtId="3" fontId="5" fillId="0" borderId="0" xfId="0" applyNumberFormat="1" applyFont="1" applyAlignment="1">
      <alignment vertical="top"/>
    </xf>
    <xf numFmtId="0" fontId="2" fillId="0" borderId="0" xfId="0" applyFont="1" applyAlignment="1">
      <alignment vertical="top"/>
    </xf>
    <xf numFmtId="3" fontId="2" fillId="0" borderId="1" xfId="0" applyNumberFormat="1"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49" fontId="2" fillId="0" borderId="6" xfId="0" applyNumberFormat="1" applyFont="1" applyBorder="1" applyAlignment="1">
      <alignment horizontal="right" vertical="center"/>
    </xf>
    <xf numFmtId="49" fontId="3" fillId="0" borderId="0" xfId="0" applyNumberFormat="1" applyFont="1" applyAlignment="1">
      <alignment vertical="center"/>
    </xf>
    <xf numFmtId="3" fontId="3" fillId="0" borderId="0" xfId="0" applyNumberFormat="1" applyFont="1" applyAlignment="1">
      <alignment vertical="center"/>
    </xf>
    <xf numFmtId="166" fontId="2" fillId="0" borderId="5" xfId="0" applyNumberFormat="1" applyFont="1" applyBorder="1" applyAlignment="1">
      <alignment vertical="center"/>
    </xf>
    <xf numFmtId="0" fontId="3" fillId="0" borderId="4" xfId="0" applyFont="1" applyBorder="1" applyAlignment="1">
      <alignment vertical="center"/>
    </xf>
    <xf numFmtId="167" fontId="3" fillId="0" borderId="0" xfId="0" applyNumberFormat="1" applyFont="1" applyAlignment="1">
      <alignment vertical="center"/>
    </xf>
    <xf numFmtId="2" fontId="2" fillId="0" borderId="0" xfId="0" applyNumberFormat="1" applyFont="1" applyAlignment="1">
      <alignment vertical="center"/>
    </xf>
    <xf numFmtId="3" fontId="2" fillId="0" borderId="7" xfId="0" applyNumberFormat="1" applyFont="1" applyBorder="1" applyAlignment="1">
      <alignment vertical="center"/>
    </xf>
    <xf numFmtId="0" fontId="9" fillId="0" borderId="0" xfId="9" applyFont="1" applyAlignment="1">
      <alignment vertical="center"/>
    </xf>
    <xf numFmtId="0" fontId="8" fillId="0" borderId="0" xfId="9" applyFont="1" applyAlignment="1">
      <alignment vertical="center"/>
    </xf>
    <xf numFmtId="166" fontId="9" fillId="0" borderId="8" xfId="9" applyNumberFormat="1" applyFont="1" applyBorder="1" applyAlignment="1">
      <alignment horizontal="right" vertical="center"/>
    </xf>
    <xf numFmtId="3" fontId="8" fillId="0" borderId="8" xfId="9" applyNumberFormat="1" applyFont="1" applyBorder="1" applyAlignment="1">
      <alignment horizontal="right" vertical="center"/>
    </xf>
    <xf numFmtId="166" fontId="8" fillId="0" borderId="8" xfId="9" applyNumberFormat="1" applyFont="1" applyBorder="1" applyAlignment="1">
      <alignment horizontal="right" vertical="center"/>
    </xf>
    <xf numFmtId="0" fontId="8" fillId="0" borderId="8" xfId="9" applyFont="1" applyBorder="1" applyAlignment="1">
      <alignment horizontal="right" vertical="center"/>
    </xf>
    <xf numFmtId="0" fontId="9" fillId="0" borderId="8" xfId="9" applyFont="1" applyBorder="1" applyAlignment="1">
      <alignment horizontal="right" vertical="center"/>
    </xf>
    <xf numFmtId="0" fontId="9" fillId="0" borderId="0" xfId="9" applyFont="1" applyAlignment="1">
      <alignment horizontal="right" vertical="center"/>
    </xf>
    <xf numFmtId="166" fontId="9" fillId="0" borderId="14" xfId="9" applyNumberFormat="1" applyFont="1" applyBorder="1" applyAlignment="1">
      <alignment horizontal="right" vertical="center"/>
    </xf>
    <xf numFmtId="166" fontId="9" fillId="0" borderId="0" xfId="9" applyNumberFormat="1" applyFont="1" applyAlignment="1">
      <alignment vertical="center"/>
    </xf>
    <xf numFmtId="49" fontId="9" fillId="0" borderId="0" xfId="9" applyNumberFormat="1" applyFont="1" applyAlignment="1">
      <alignment vertical="center"/>
    </xf>
    <xf numFmtId="2" fontId="8" fillId="0" borderId="0" xfId="9" applyNumberFormat="1" applyFont="1" applyAlignment="1">
      <alignment vertical="center"/>
    </xf>
    <xf numFmtId="2" fontId="9" fillId="0" borderId="0" xfId="9" applyNumberFormat="1" applyFont="1" applyAlignment="1">
      <alignment vertical="center"/>
    </xf>
    <xf numFmtId="0" fontId="9" fillId="0" borderId="11" xfId="9" applyFont="1" applyBorder="1" applyAlignment="1">
      <alignment horizontal="right" vertical="center"/>
    </xf>
    <xf numFmtId="168" fontId="9" fillId="0" borderId="17" xfId="9" applyNumberFormat="1" applyFont="1" applyBorder="1" applyAlignment="1">
      <alignment horizontal="right" vertical="center"/>
    </xf>
    <xf numFmtId="168" fontId="9" fillId="0" borderId="19" xfId="9" applyNumberFormat="1" applyFont="1" applyBorder="1" applyAlignment="1">
      <alignment horizontal="right" vertical="center"/>
    </xf>
    <xf numFmtId="3" fontId="8" fillId="0" borderId="10" xfId="9" applyNumberFormat="1" applyFont="1" applyBorder="1" applyAlignment="1">
      <alignment horizontal="right" vertical="center"/>
    </xf>
    <xf numFmtId="3" fontId="8" fillId="0" borderId="11" xfId="9" applyNumberFormat="1" applyFont="1" applyBorder="1" applyAlignment="1">
      <alignment horizontal="right" vertical="center"/>
    </xf>
    <xf numFmtId="168" fontId="8" fillId="0" borderId="10" xfId="9" applyNumberFormat="1" applyFont="1" applyBorder="1" applyAlignment="1">
      <alignment horizontal="right" vertical="center"/>
    </xf>
    <xf numFmtId="168" fontId="8" fillId="0" borderId="11" xfId="9" applyNumberFormat="1" applyFont="1" applyBorder="1" applyAlignment="1">
      <alignment horizontal="right" vertical="center"/>
    </xf>
    <xf numFmtId="165" fontId="8" fillId="0" borderId="10" xfId="9" applyNumberFormat="1" applyFont="1" applyBorder="1" applyAlignment="1">
      <alignment horizontal="right" vertical="center"/>
    </xf>
    <xf numFmtId="165" fontId="8" fillId="0" borderId="11" xfId="9" applyNumberFormat="1" applyFont="1" applyBorder="1" applyAlignment="1">
      <alignment horizontal="right" vertical="center"/>
    </xf>
    <xf numFmtId="168" fontId="9" fillId="0" borderId="11" xfId="9" applyNumberFormat="1" applyFont="1" applyBorder="1" applyAlignment="1">
      <alignment horizontal="right" vertical="center"/>
    </xf>
    <xf numFmtId="0" fontId="8" fillId="0" borderId="10" xfId="9" applyFont="1" applyBorder="1" applyAlignment="1">
      <alignment horizontal="right" vertical="center"/>
    </xf>
    <xf numFmtId="0" fontId="8" fillId="0" borderId="11" xfId="9" applyFont="1" applyBorder="1" applyAlignment="1">
      <alignment horizontal="right" vertical="center"/>
    </xf>
    <xf numFmtId="165" fontId="9" fillId="0" borderId="10" xfId="9" applyNumberFormat="1" applyFont="1" applyBorder="1" applyAlignment="1">
      <alignment horizontal="right" vertical="center"/>
    </xf>
    <xf numFmtId="165" fontId="9" fillId="0" borderId="11" xfId="9" applyNumberFormat="1" applyFont="1" applyBorder="1" applyAlignment="1">
      <alignment horizontal="right" vertical="center"/>
    </xf>
    <xf numFmtId="168" fontId="9" fillId="0" borderId="10" xfId="9" applyNumberFormat="1" applyFont="1" applyBorder="1" applyAlignment="1">
      <alignment horizontal="right" vertical="center"/>
    </xf>
    <xf numFmtId="168" fontId="9" fillId="0" borderId="0" xfId="9" applyNumberFormat="1" applyFont="1" applyAlignment="1">
      <alignment horizontal="right" vertical="center"/>
    </xf>
    <xf numFmtId="0" fontId="9" fillId="0" borderId="10" xfId="9" applyFont="1" applyBorder="1" applyAlignment="1">
      <alignment horizontal="right" vertical="center"/>
    </xf>
    <xf numFmtId="166" fontId="9" fillId="0" borderId="10" xfId="9" applyNumberFormat="1" applyFont="1" applyBorder="1" applyAlignment="1">
      <alignment horizontal="right" vertical="center"/>
    </xf>
    <xf numFmtId="166" fontId="9" fillId="0" borderId="11" xfId="9" applyNumberFormat="1" applyFont="1" applyBorder="1" applyAlignment="1">
      <alignment horizontal="right" vertical="center"/>
    </xf>
    <xf numFmtId="167" fontId="9" fillId="0" borderId="10" xfId="5" applyNumberFormat="1" applyFont="1" applyFill="1" applyBorder="1" applyAlignment="1">
      <alignment horizontal="right" vertical="center"/>
    </xf>
    <xf numFmtId="167" fontId="9" fillId="0" borderId="11" xfId="5" applyNumberFormat="1" applyFont="1" applyFill="1" applyBorder="1" applyAlignment="1">
      <alignment horizontal="right" vertical="center"/>
    </xf>
    <xf numFmtId="166" fontId="8" fillId="0" borderId="10" xfId="9" applyNumberFormat="1" applyFont="1" applyBorder="1" applyAlignment="1">
      <alignment horizontal="right" vertical="center"/>
    </xf>
    <xf numFmtId="166" fontId="8" fillId="0" borderId="11" xfId="9" applyNumberFormat="1" applyFont="1" applyBorder="1" applyAlignment="1">
      <alignment horizontal="right" vertical="center"/>
    </xf>
    <xf numFmtId="166" fontId="9" fillId="0" borderId="17" xfId="9" applyNumberFormat="1" applyFont="1" applyBorder="1" applyAlignment="1">
      <alignment horizontal="right" vertical="center"/>
    </xf>
    <xf numFmtId="166" fontId="9" fillId="0" borderId="19" xfId="9" applyNumberFormat="1" applyFont="1" applyBorder="1" applyAlignment="1">
      <alignment horizontal="right" vertical="center"/>
    </xf>
    <xf numFmtId="0" fontId="9" fillId="0" borderId="0" xfId="9" applyFont="1" applyAlignment="1">
      <alignment vertical="center" wrapText="1"/>
    </xf>
    <xf numFmtId="3" fontId="8" fillId="0" borderId="20" xfId="9" applyNumberFormat="1" applyFont="1" applyBorder="1" applyAlignment="1">
      <alignment horizontal="right" vertical="center"/>
    </xf>
    <xf numFmtId="3" fontId="8" fillId="0" borderId="21" xfId="9" applyNumberFormat="1" applyFont="1" applyBorder="1" applyAlignment="1">
      <alignment horizontal="right" vertical="center"/>
    </xf>
    <xf numFmtId="168" fontId="8" fillId="0" borderId="20" xfId="9" applyNumberFormat="1" applyFont="1" applyBorder="1" applyAlignment="1">
      <alignment horizontal="right" vertical="center"/>
    </xf>
    <xf numFmtId="168" fontId="8" fillId="0" borderId="21" xfId="9" applyNumberFormat="1" applyFont="1" applyBorder="1" applyAlignment="1">
      <alignment horizontal="right" vertical="center"/>
    </xf>
    <xf numFmtId="165" fontId="8" fillId="0" borderId="20" xfId="9" applyNumberFormat="1" applyFont="1" applyBorder="1" applyAlignment="1">
      <alignment horizontal="right" vertical="center"/>
    </xf>
    <xf numFmtId="165" fontId="8" fillId="0" borderId="21" xfId="9" applyNumberFormat="1" applyFont="1" applyBorder="1" applyAlignment="1">
      <alignment horizontal="right" vertical="center"/>
    </xf>
    <xf numFmtId="0" fontId="8" fillId="0" borderId="8" xfId="9" applyFont="1" applyBorder="1" applyAlignment="1">
      <alignment horizontal="left" vertical="center" indent="1"/>
    </xf>
    <xf numFmtId="49" fontId="9" fillId="0" borderId="8" xfId="9" applyNumberFormat="1" applyFont="1" applyBorder="1" applyAlignment="1">
      <alignment horizontal="left" vertical="center" indent="1"/>
    </xf>
    <xf numFmtId="0" fontId="9" fillId="0" borderId="8" xfId="9" applyFont="1" applyBorder="1" applyAlignment="1">
      <alignment horizontal="left" vertical="center" indent="1"/>
    </xf>
    <xf numFmtId="49" fontId="8" fillId="0" borderId="13" xfId="9" applyNumberFormat="1" applyFont="1" applyBorder="1" applyAlignment="1">
      <alignment horizontal="left" vertical="center" indent="1"/>
    </xf>
    <xf numFmtId="49" fontId="9" fillId="0" borderId="8" xfId="9" applyNumberFormat="1" applyFont="1" applyBorder="1" applyAlignment="1">
      <alignment horizontal="left" vertical="center" indent="2"/>
    </xf>
    <xf numFmtId="49" fontId="8" fillId="0" borderId="8" xfId="9" applyNumberFormat="1" applyFont="1" applyBorder="1" applyAlignment="1">
      <alignment horizontal="left" vertical="center" indent="1"/>
    </xf>
    <xf numFmtId="49" fontId="9" fillId="0" borderId="14" xfId="9" applyNumberFormat="1" applyFont="1" applyBorder="1" applyAlignment="1">
      <alignment horizontal="left" vertical="center" indent="2"/>
    </xf>
    <xf numFmtId="3" fontId="8" fillId="0" borderId="13" xfId="9" applyNumberFormat="1" applyFont="1" applyBorder="1" applyAlignment="1">
      <alignment horizontal="right" vertical="center"/>
    </xf>
    <xf numFmtId="165" fontId="9" fillId="0" borderId="8" xfId="9" applyNumberFormat="1" applyFont="1" applyBorder="1" applyAlignment="1">
      <alignment horizontal="right" vertical="center"/>
    </xf>
    <xf numFmtId="167" fontId="9" fillId="0" borderId="8" xfId="5" applyNumberFormat="1" applyFont="1" applyFill="1" applyBorder="1" applyAlignment="1">
      <alignment horizontal="right" vertical="center"/>
    </xf>
    <xf numFmtId="168" fontId="8" fillId="0" borderId="13" xfId="9" applyNumberFormat="1" applyFont="1" applyBorder="1" applyAlignment="1">
      <alignment horizontal="right" vertical="center"/>
    </xf>
    <xf numFmtId="168" fontId="8" fillId="0" borderId="8" xfId="9" applyNumberFormat="1" applyFont="1" applyBorder="1" applyAlignment="1">
      <alignment horizontal="right" vertical="center"/>
    </xf>
    <xf numFmtId="168" fontId="9" fillId="0" borderId="8" xfId="9" applyNumberFormat="1" applyFont="1" applyBorder="1" applyAlignment="1">
      <alignment horizontal="right" vertical="center"/>
    </xf>
    <xf numFmtId="168" fontId="9" fillId="0" borderId="14" xfId="9" applyNumberFormat="1" applyFont="1" applyBorder="1" applyAlignment="1">
      <alignment horizontal="right" vertical="center"/>
    </xf>
    <xf numFmtId="165" fontId="8" fillId="0" borderId="13" xfId="9" applyNumberFormat="1" applyFont="1" applyBorder="1" applyAlignment="1">
      <alignment horizontal="right" vertical="center"/>
    </xf>
    <xf numFmtId="165" fontId="8" fillId="0" borderId="8" xfId="9" applyNumberFormat="1" applyFont="1" applyBorder="1" applyAlignment="1">
      <alignment horizontal="right" vertical="center"/>
    </xf>
    <xf numFmtId="167" fontId="9" fillId="0" borderId="10" xfId="5" applyNumberFormat="1" applyFont="1" applyFill="1" applyBorder="1" applyAlignment="1">
      <alignment horizontal="right" vertical="center" wrapText="1"/>
    </xf>
    <xf numFmtId="167" fontId="9" fillId="0" borderId="8" xfId="5" applyNumberFormat="1" applyFont="1" applyFill="1" applyBorder="1" applyAlignment="1">
      <alignment horizontal="right" vertical="center" wrapText="1"/>
    </xf>
    <xf numFmtId="167" fontId="9" fillId="0" borderId="11" xfId="5" applyNumberFormat="1" applyFont="1" applyFill="1" applyBorder="1" applyAlignment="1">
      <alignment horizontal="right" vertical="center" wrapText="1"/>
    </xf>
    <xf numFmtId="167" fontId="9" fillId="0" borderId="14" xfId="5" applyNumberFormat="1" applyFont="1" applyFill="1" applyBorder="1" applyAlignment="1">
      <alignment horizontal="right" vertical="center" wrapText="1"/>
    </xf>
    <xf numFmtId="167" fontId="9" fillId="0" borderId="19" xfId="5" applyNumberFormat="1" applyFont="1" applyFill="1" applyBorder="1" applyAlignment="1">
      <alignment horizontal="right" vertical="center" wrapText="1"/>
    </xf>
    <xf numFmtId="0" fontId="1" fillId="0" borderId="0" xfId="25" applyFont="1" applyAlignment="1">
      <alignment horizontal="left" vertical="center" indent="4"/>
    </xf>
    <xf numFmtId="0" fontId="1" fillId="0" borderId="0" xfId="25" applyFont="1" applyAlignment="1">
      <alignment vertical="center"/>
    </xf>
    <xf numFmtId="0" fontId="8" fillId="0" borderId="0" xfId="9" applyFont="1" applyAlignment="1">
      <alignment horizontal="center" vertical="center" wrapText="1"/>
    </xf>
    <xf numFmtId="0" fontId="8" fillId="0" borderId="18" xfId="9" applyFont="1" applyBorder="1" applyAlignment="1">
      <alignment horizontal="center" vertical="center" wrapText="1"/>
    </xf>
    <xf numFmtId="49" fontId="8" fillId="0" borderId="13" xfId="9" applyNumberFormat="1" applyFont="1" applyBorder="1" applyAlignment="1">
      <alignment horizontal="center" vertical="center"/>
    </xf>
    <xf numFmtId="49" fontId="8" fillId="0" borderId="8" xfId="9" applyNumberFormat="1" applyFont="1" applyBorder="1" applyAlignment="1">
      <alignment horizontal="center" vertical="center"/>
    </xf>
    <xf numFmtId="49" fontId="8" fillId="0" borderId="14" xfId="9" applyNumberFormat="1" applyFont="1" applyBorder="1" applyAlignment="1">
      <alignment horizontal="center" vertical="center"/>
    </xf>
    <xf numFmtId="0" fontId="1" fillId="0" borderId="22" xfId="25" applyFont="1" applyBorder="1" applyAlignment="1">
      <alignment horizontal="left" vertical="center"/>
    </xf>
    <xf numFmtId="49" fontId="9" fillId="0" borderId="13" xfId="9" applyNumberFormat="1" applyFont="1" applyBorder="1" applyAlignment="1">
      <alignment horizontal="center" vertical="center" wrapText="1"/>
    </xf>
    <xf numFmtId="49" fontId="9" fillId="0" borderId="14" xfId="9" applyNumberFormat="1" applyFont="1" applyBorder="1" applyAlignment="1">
      <alignment horizontal="center" vertical="center" wrapText="1"/>
    </xf>
    <xf numFmtId="3" fontId="8" fillId="0" borderId="23" xfId="9" applyNumberFormat="1" applyFont="1" applyBorder="1" applyAlignment="1">
      <alignment horizontal="center" vertical="center"/>
    </xf>
    <xf numFmtId="3" fontId="8" fillId="0" borderId="24" xfId="9" applyNumberFormat="1" applyFont="1" applyBorder="1" applyAlignment="1">
      <alignment horizontal="center" vertical="center"/>
    </xf>
    <xf numFmtId="3" fontId="8" fillId="0" borderId="25" xfId="9" applyNumberFormat="1" applyFont="1" applyBorder="1" applyAlignment="1">
      <alignment horizontal="center" vertical="center"/>
    </xf>
    <xf numFmtId="168" fontId="8" fillId="0" borderId="24" xfId="9" applyNumberFormat="1" applyFont="1" applyBorder="1" applyAlignment="1">
      <alignment horizontal="center" vertical="center"/>
    </xf>
    <xf numFmtId="3" fontId="12" fillId="0" borderId="23" xfId="9" applyNumberFormat="1" applyFont="1" applyBorder="1" applyAlignment="1">
      <alignment horizontal="center" vertical="center"/>
    </xf>
    <xf numFmtId="3" fontId="12" fillId="0" borderId="24" xfId="9" applyNumberFormat="1" applyFont="1" applyBorder="1" applyAlignment="1">
      <alignment horizontal="center" vertical="center"/>
    </xf>
    <xf numFmtId="3" fontId="12" fillId="0" borderId="25" xfId="9" applyNumberFormat="1" applyFont="1" applyBorder="1" applyAlignment="1">
      <alignment horizontal="center" vertical="center"/>
    </xf>
    <xf numFmtId="0" fontId="1" fillId="0" borderId="0" xfId="25" applyFont="1" applyAlignment="1">
      <alignment horizontal="left" vertical="center" indent="4"/>
    </xf>
    <xf numFmtId="0" fontId="1" fillId="0" borderId="0" xfId="25" applyFont="1" applyAlignment="1">
      <alignment horizontal="left" vertical="center"/>
    </xf>
    <xf numFmtId="49" fontId="9" fillId="0" borderId="13" xfId="9" applyNumberFormat="1" applyFont="1" applyBorder="1" applyAlignment="1">
      <alignment horizontal="center" vertical="center"/>
    </xf>
    <xf numFmtId="49" fontId="9" fillId="0" borderId="14" xfId="9" applyNumberFormat="1" applyFont="1" applyBorder="1" applyAlignment="1">
      <alignment horizontal="center" vertical="center"/>
    </xf>
    <xf numFmtId="49" fontId="9" fillId="0" borderId="21" xfId="9" applyNumberFormat="1" applyFont="1" applyBorder="1" applyAlignment="1">
      <alignment horizontal="center" vertical="center"/>
    </xf>
    <xf numFmtId="49" fontId="9" fillId="0" borderId="19" xfId="9" applyNumberFormat="1" applyFont="1" applyBorder="1" applyAlignment="1">
      <alignment horizontal="center" vertical="center"/>
    </xf>
    <xf numFmtId="3" fontId="3" fillId="0" borderId="16"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6" xfId="0" applyNumberFormat="1"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9" fontId="2" fillId="0" borderId="15"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cellXfs>
  <cellStyles count="27">
    <cellStyle name="Comma 2 2" xfId="1" xr:uid="{C98E3F49-BC7E-47FD-A174-0233FE006511}"/>
    <cellStyle name="Comma 2 3" xfId="2" xr:uid="{6D0AC58F-4BA9-4A90-B4C6-979066359C70}"/>
    <cellStyle name="Comma 256 2 9" xfId="3" xr:uid="{BA71F27A-EB9D-47F8-B47D-32FEC2D51A7E}"/>
    <cellStyle name="Comma 3" xfId="4" xr:uid="{36FA6680-9509-4049-9171-87C1BE183DB1}"/>
    <cellStyle name="Comma 4" xfId="26" xr:uid="{38E2DD99-CEEC-40BC-91DC-B4787A8E2585}"/>
    <cellStyle name="Comma 7" xfId="5" xr:uid="{C34FF99F-005A-466A-B78B-92D66C303699}"/>
    <cellStyle name="Normal" xfId="0" builtinId="0"/>
    <cellStyle name="Normal 10" xfId="6" xr:uid="{3675CBF3-C3D6-49D6-B948-0C42589A5465}"/>
    <cellStyle name="Normal 10 2 2 2" xfId="7" xr:uid="{9833DE0A-6EED-419C-B260-D35F32F423CE}"/>
    <cellStyle name="Normal 10 2 2 2 2" xfId="8" xr:uid="{16C1EB4A-E369-45DC-847E-80C5316AAD43}"/>
    <cellStyle name="Normal 2" xfId="9" xr:uid="{FF98AFD4-3C26-4ABB-A0BB-36A8D0360436}"/>
    <cellStyle name="Normal 2 2" xfId="10" xr:uid="{983A46EC-515F-4CBC-8A75-D7BFDE414832}"/>
    <cellStyle name="Normal 2 2 2 2" xfId="11" xr:uid="{A085EBB9-300D-461D-A0A4-BF5F961C8EED}"/>
    <cellStyle name="Normal 256" xfId="12" xr:uid="{DE59EF2C-366D-4FC6-A857-AEF15C4371A2}"/>
    <cellStyle name="Normal 256 11" xfId="13" xr:uid="{BADD444C-DCDA-4AEB-B673-FD69A8D19133}"/>
    <cellStyle name="Normal 256 11 5" xfId="14" xr:uid="{490F47A7-BBCF-4C7E-8358-C7845CD85639}"/>
    <cellStyle name="Normal 256 14 2" xfId="15" xr:uid="{3679184F-2A21-4AE2-9CAF-185947E7AB54}"/>
    <cellStyle name="Normal 256 14 2 2" xfId="16" xr:uid="{7FEFB3BE-5D75-44D8-B090-981413AF6843}"/>
    <cellStyle name="Normal 256 14 3" xfId="17" xr:uid="{590A467E-B01C-4D37-9C0D-FA3B859600B7}"/>
    <cellStyle name="Normal 256 14 3 2" xfId="18" xr:uid="{9E43BBD7-D2D1-4AF5-83C7-8478EDF96E44}"/>
    <cellStyle name="Normal 256 14 7" xfId="19" xr:uid="{AE28FD05-58A7-47FD-BC56-16CAEBA06BDB}"/>
    <cellStyle name="Normal 256 4 2" xfId="20" xr:uid="{36156539-6381-4538-9BC0-6338A8C4BC47}"/>
    <cellStyle name="Normal 256 4 2 2" xfId="21" xr:uid="{A4AFE36A-F915-4C7D-84C9-BA543A0997D2}"/>
    <cellStyle name="Normal 257 2" xfId="22" xr:uid="{EF39BE65-76F1-44D0-A81C-D806F3873FF3}"/>
    <cellStyle name="Normal 270" xfId="23" xr:uid="{8CA998CD-A9EA-4BB9-9ECF-F9D4C0CCB986}"/>
    <cellStyle name="Normal 274 2" xfId="24" xr:uid="{C97CBCE5-9954-4CBC-BEE1-4792EE02B178}"/>
    <cellStyle name="Normal 3" xfId="25" xr:uid="{EE57AB8B-7BD0-4DCA-B96F-70CF4D1508B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14A95-02C9-4175-94A2-FCCDFD0BCA74}">
  <sheetPr>
    <tabColor rgb="FFFFC000"/>
    <pageSetUpPr fitToPage="1"/>
  </sheetPr>
  <dimension ref="A1:Q53"/>
  <sheetViews>
    <sheetView tabSelected="1" topLeftCell="A13" zoomScale="55" zoomScaleNormal="55" zoomScaleSheetLayoutView="70" workbookViewId="0">
      <selection activeCell="A56" sqref="A56"/>
    </sheetView>
  </sheetViews>
  <sheetFormatPr defaultColWidth="11.44140625" defaultRowHeight="15"/>
  <cols>
    <col min="1" max="1" width="40.77734375" style="31" customWidth="1"/>
    <col min="2" max="4" width="15.77734375" style="38" customWidth="1"/>
    <col min="5" max="7" width="15.77734375" style="59" customWidth="1"/>
    <col min="8" max="10" width="15.77734375" style="38" customWidth="1"/>
    <col min="11" max="11" width="9.6640625" style="31" bestFit="1" customWidth="1"/>
    <col min="12" max="12" width="11.6640625" style="31" bestFit="1" customWidth="1"/>
    <col min="13" max="13" width="8.109375" style="31" bestFit="1" customWidth="1"/>
    <col min="14" max="14" width="11.44140625" style="31" customWidth="1"/>
    <col min="15" max="15" width="8.109375" style="31" bestFit="1" customWidth="1"/>
    <col min="16" max="16" width="10.33203125" style="31" bestFit="1" customWidth="1"/>
    <col min="17" max="17" width="8.109375" style="31" bestFit="1" customWidth="1"/>
    <col min="18" max="16384" width="11.44140625" style="31"/>
  </cols>
  <sheetData>
    <row r="1" spans="1:15" ht="15" customHeight="1">
      <c r="A1" s="99" t="s">
        <v>49</v>
      </c>
      <c r="B1" s="99"/>
      <c r="C1" s="99"/>
      <c r="D1" s="99"/>
      <c r="E1" s="99"/>
      <c r="F1" s="99"/>
      <c r="G1" s="99"/>
      <c r="H1" s="99"/>
      <c r="I1" s="99"/>
      <c r="J1" s="99"/>
    </row>
    <row r="2" spans="1:15" ht="15" customHeight="1">
      <c r="A2" s="100"/>
      <c r="B2" s="100"/>
      <c r="C2" s="100"/>
      <c r="D2" s="100"/>
      <c r="E2" s="100"/>
      <c r="F2" s="100"/>
      <c r="G2" s="100"/>
      <c r="H2" s="100"/>
      <c r="I2" s="100"/>
      <c r="J2" s="100"/>
    </row>
    <row r="3" spans="1:15" ht="15.6">
      <c r="A3" s="101" t="s">
        <v>43</v>
      </c>
      <c r="B3" s="107" t="s">
        <v>46</v>
      </c>
      <c r="C3" s="108"/>
      <c r="D3" s="109"/>
      <c r="E3" s="110" t="s">
        <v>44</v>
      </c>
      <c r="F3" s="110"/>
      <c r="G3" s="110"/>
      <c r="H3" s="111" t="s">
        <v>40</v>
      </c>
      <c r="I3" s="112"/>
      <c r="J3" s="113"/>
    </row>
    <row r="4" spans="1:15" ht="16.5" customHeight="1">
      <c r="A4" s="102"/>
      <c r="B4" s="105" t="s">
        <v>33</v>
      </c>
      <c r="C4" s="116" t="s">
        <v>2</v>
      </c>
      <c r="D4" s="118" t="s">
        <v>3</v>
      </c>
      <c r="E4" s="105" t="s">
        <v>33</v>
      </c>
      <c r="F4" s="116" t="s">
        <v>2</v>
      </c>
      <c r="G4" s="118" t="s">
        <v>3</v>
      </c>
      <c r="H4" s="105" t="s">
        <v>33</v>
      </c>
      <c r="I4" s="116" t="s">
        <v>2</v>
      </c>
      <c r="J4" s="118" t="s">
        <v>3</v>
      </c>
    </row>
    <row r="5" spans="1:15" ht="16.5" customHeight="1">
      <c r="A5" s="103"/>
      <c r="B5" s="106"/>
      <c r="C5" s="117"/>
      <c r="D5" s="119"/>
      <c r="E5" s="106"/>
      <c r="F5" s="117"/>
      <c r="G5" s="119"/>
      <c r="H5" s="106"/>
      <c r="I5" s="117"/>
      <c r="J5" s="119"/>
    </row>
    <row r="6" spans="1:15" s="32" customFormat="1" ht="15.6">
      <c r="A6" s="79" t="s">
        <v>4</v>
      </c>
      <c r="B6" s="70">
        <v>2156.6155266999972</v>
      </c>
      <c r="C6" s="83">
        <v>958.30949359999988</v>
      </c>
      <c r="D6" s="71">
        <v>1198.3060330999997</v>
      </c>
      <c r="E6" s="72">
        <v>54.22450438815342</v>
      </c>
      <c r="F6" s="86">
        <v>38.077018340726454</v>
      </c>
      <c r="G6" s="73">
        <v>37.928335295295234</v>
      </c>
      <c r="H6" s="74">
        <v>2.5143333949341673</v>
      </c>
      <c r="I6" s="90">
        <v>3.9733529298228856</v>
      </c>
      <c r="J6" s="75">
        <v>3.1651626752788014</v>
      </c>
    </row>
    <row r="7" spans="1:15" s="32" customFormat="1" ht="15.6">
      <c r="A7" s="78" t="s">
        <v>50</v>
      </c>
      <c r="B7" s="47"/>
      <c r="C7" s="34"/>
      <c r="D7" s="48"/>
      <c r="E7" s="49"/>
      <c r="F7" s="87"/>
      <c r="G7" s="53"/>
      <c r="H7" s="54"/>
      <c r="I7" s="36"/>
      <c r="J7" s="55"/>
      <c r="L7" s="42"/>
      <c r="M7" s="42"/>
      <c r="N7" s="42"/>
      <c r="O7" s="42"/>
    </row>
    <row r="8" spans="1:15" s="32" customFormat="1" ht="15.6">
      <c r="A8" s="76"/>
      <c r="B8" s="54"/>
      <c r="C8" s="36"/>
      <c r="D8" s="55"/>
      <c r="E8" s="49"/>
      <c r="F8" s="87"/>
      <c r="G8" s="50"/>
      <c r="H8" s="54"/>
      <c r="I8" s="36"/>
      <c r="J8" s="55"/>
      <c r="L8" s="42"/>
      <c r="M8" s="42"/>
      <c r="N8" s="42"/>
      <c r="O8" s="42"/>
    </row>
    <row r="9" spans="1:15" ht="15.6">
      <c r="A9" s="78" t="s">
        <v>51</v>
      </c>
      <c r="B9" s="56">
        <v>100.00005479373992</v>
      </c>
      <c r="C9" s="84">
        <v>100</v>
      </c>
      <c r="D9" s="57">
        <v>100</v>
      </c>
      <c r="E9" s="58"/>
      <c r="F9" s="88"/>
      <c r="G9" s="50"/>
      <c r="H9" s="60"/>
      <c r="I9" s="33"/>
      <c r="J9" s="44"/>
      <c r="K9" s="40"/>
      <c r="L9" s="43"/>
      <c r="M9" s="43"/>
      <c r="N9" s="43"/>
      <c r="O9" s="43"/>
    </row>
    <row r="10" spans="1:15">
      <c r="A10" s="80" t="s">
        <v>34</v>
      </c>
      <c r="B10" s="61">
        <v>2.38205</v>
      </c>
      <c r="C10" s="33">
        <v>2.3708100000000001</v>
      </c>
      <c r="D10" s="62">
        <v>2.3910300000000002</v>
      </c>
      <c r="E10" s="58">
        <v>0.34384799999999999</v>
      </c>
      <c r="F10" s="88">
        <v>0.543319</v>
      </c>
      <c r="G10" s="53">
        <v>0.46659499999999998</v>
      </c>
      <c r="H10" s="61">
        <v>14.434961482756448</v>
      </c>
      <c r="I10" s="33">
        <v>22.917019921461439</v>
      </c>
      <c r="J10" s="62">
        <v>19.514393378585794</v>
      </c>
      <c r="K10" s="40"/>
      <c r="L10" s="43"/>
      <c r="M10" s="43"/>
      <c r="N10" s="43"/>
      <c r="O10" s="43"/>
    </row>
    <row r="11" spans="1:15">
      <c r="A11" s="80" t="s">
        <v>35</v>
      </c>
      <c r="B11" s="61">
        <v>15.398</v>
      </c>
      <c r="C11" s="33">
        <v>14.3078</v>
      </c>
      <c r="D11" s="62">
        <v>16.2699</v>
      </c>
      <c r="E11" s="58">
        <v>0.88292999999999999</v>
      </c>
      <c r="F11" s="88">
        <v>1.31918</v>
      </c>
      <c r="G11" s="53">
        <v>1.20838</v>
      </c>
      <c r="H11" s="61">
        <v>5.7340563709572674</v>
      </c>
      <c r="I11" s="33">
        <v>9.2200058709235524</v>
      </c>
      <c r="J11" s="62">
        <v>7.4270892875801326</v>
      </c>
      <c r="K11" s="40"/>
      <c r="L11" s="43"/>
      <c r="M11" s="43"/>
      <c r="N11" s="43"/>
      <c r="O11" s="43"/>
    </row>
    <row r="12" spans="1:15">
      <c r="A12" s="80" t="s">
        <v>36</v>
      </c>
      <c r="B12" s="61">
        <v>23.4681</v>
      </c>
      <c r="C12" s="33">
        <v>21.8368</v>
      </c>
      <c r="D12" s="62">
        <v>24.7728</v>
      </c>
      <c r="E12" s="58">
        <v>1.0794900000000001</v>
      </c>
      <c r="F12" s="88">
        <v>1.56928</v>
      </c>
      <c r="G12" s="53">
        <v>1.3374999999999999</v>
      </c>
      <c r="H12" s="61">
        <v>4.5998184769964343</v>
      </c>
      <c r="I12" s="33">
        <v>7.1864009378663534</v>
      </c>
      <c r="J12" s="62">
        <v>5.3990667183362397</v>
      </c>
      <c r="K12" s="40"/>
      <c r="L12" s="43"/>
      <c r="M12" s="43"/>
      <c r="N12" s="43"/>
      <c r="O12" s="43"/>
    </row>
    <row r="13" spans="1:15">
      <c r="A13" s="80" t="s">
        <v>37</v>
      </c>
      <c r="B13" s="61">
        <v>18.617799999999999</v>
      </c>
      <c r="C13" s="33">
        <v>18.015799999999999</v>
      </c>
      <c r="D13" s="62">
        <v>19.099299999999999</v>
      </c>
      <c r="E13" s="58">
        <v>0.96913199999999999</v>
      </c>
      <c r="F13" s="88">
        <v>1.47943</v>
      </c>
      <c r="G13" s="53">
        <v>1.2679100000000001</v>
      </c>
      <c r="H13" s="61">
        <v>5.2054055796066132</v>
      </c>
      <c r="I13" s="33">
        <v>8.2118473784122834</v>
      </c>
      <c r="J13" s="62">
        <v>6.63851554769023</v>
      </c>
      <c r="K13" s="40"/>
      <c r="L13" s="43"/>
      <c r="M13" s="43"/>
      <c r="N13" s="43"/>
      <c r="O13" s="43"/>
    </row>
    <row r="14" spans="1:15">
      <c r="A14" s="80" t="s">
        <v>38</v>
      </c>
      <c r="B14" s="61">
        <v>16.0303</v>
      </c>
      <c r="C14" s="33">
        <v>14.2423</v>
      </c>
      <c r="D14" s="62">
        <v>17.4602</v>
      </c>
      <c r="E14" s="58">
        <v>0.920686</v>
      </c>
      <c r="F14" s="88">
        <v>1.40785</v>
      </c>
      <c r="G14" s="53">
        <v>1.2239</v>
      </c>
      <c r="H14" s="61">
        <v>5.7434109155786226</v>
      </c>
      <c r="I14" s="33">
        <v>9.8849904860872186</v>
      </c>
      <c r="J14" s="62">
        <v>7.0096562467783867</v>
      </c>
      <c r="K14" s="40"/>
      <c r="L14" s="43"/>
      <c r="M14" s="43"/>
      <c r="N14" s="43"/>
      <c r="O14" s="43"/>
    </row>
    <row r="15" spans="1:15">
      <c r="A15" s="80" t="s">
        <v>39</v>
      </c>
      <c r="B15" s="61">
        <v>24.1036</v>
      </c>
      <c r="C15" s="33">
        <v>29.226600000000001</v>
      </c>
      <c r="D15" s="62">
        <v>20.006699999999999</v>
      </c>
      <c r="E15" s="58">
        <v>1.18587</v>
      </c>
      <c r="F15" s="88">
        <v>1.92174</v>
      </c>
      <c r="G15" s="53">
        <v>1.41326</v>
      </c>
      <c r="H15" s="61">
        <v>4.9198874856867851</v>
      </c>
      <c r="I15" s="33">
        <v>6.5753115312763022</v>
      </c>
      <c r="J15" s="62">
        <v>7.0639335822499465</v>
      </c>
      <c r="K15" s="40"/>
      <c r="L15" s="43"/>
      <c r="M15" s="43"/>
      <c r="N15" s="43"/>
      <c r="O15" s="43"/>
    </row>
    <row r="16" spans="1:15">
      <c r="A16" s="78"/>
      <c r="B16" s="63"/>
      <c r="C16" s="85"/>
      <c r="D16" s="64"/>
      <c r="E16" s="58"/>
      <c r="F16" s="88"/>
      <c r="G16" s="53"/>
      <c r="H16" s="61"/>
      <c r="I16" s="33"/>
      <c r="J16" s="62"/>
      <c r="K16" s="40"/>
      <c r="L16" s="43"/>
      <c r="M16" s="43"/>
      <c r="N16" s="43"/>
      <c r="O16" s="43"/>
    </row>
    <row r="17" spans="1:17" s="32" customFormat="1" ht="15.6">
      <c r="A17" s="81" t="s">
        <v>45</v>
      </c>
      <c r="B17" s="47">
        <v>1420.3112001999998</v>
      </c>
      <c r="C17" s="34">
        <v>661.48473210000043</v>
      </c>
      <c r="D17" s="48">
        <v>758.82646810000017</v>
      </c>
      <c r="E17" s="49">
        <v>47.244920654498102</v>
      </c>
      <c r="F17" s="87">
        <v>33.710269559170875</v>
      </c>
      <c r="G17" s="50">
        <v>33.045034935755169</v>
      </c>
      <c r="H17" s="51">
        <v>3.326378095719118</v>
      </c>
      <c r="I17" s="91">
        <v>5.0961523257160684</v>
      </c>
      <c r="J17" s="52">
        <v>4.3547551811806873</v>
      </c>
      <c r="K17" s="40"/>
      <c r="L17" s="42"/>
      <c r="M17" s="42"/>
      <c r="N17" s="42"/>
      <c r="O17" s="42"/>
    </row>
    <row r="18" spans="1:17" s="32" customFormat="1" ht="15.6">
      <c r="A18" s="78" t="s">
        <v>50</v>
      </c>
      <c r="B18" s="47"/>
      <c r="C18" s="34"/>
      <c r="D18" s="48"/>
      <c r="E18" s="49"/>
      <c r="F18" s="87"/>
      <c r="G18" s="53"/>
      <c r="H18" s="61"/>
      <c r="I18" s="33"/>
      <c r="J18" s="62"/>
      <c r="K18" s="40"/>
      <c r="L18" s="42"/>
      <c r="M18" s="42"/>
      <c r="N18" s="42"/>
      <c r="O18" s="42"/>
    </row>
    <row r="19" spans="1:17" s="32" customFormat="1" ht="15.6">
      <c r="A19" s="76"/>
      <c r="B19" s="47"/>
      <c r="C19" s="34"/>
      <c r="D19" s="48"/>
      <c r="E19" s="49"/>
      <c r="F19" s="87"/>
      <c r="G19" s="53"/>
      <c r="H19" s="65"/>
      <c r="I19" s="35"/>
      <c r="J19" s="66"/>
      <c r="K19" s="40"/>
      <c r="L19" s="42"/>
      <c r="M19" s="42"/>
      <c r="N19" s="42"/>
      <c r="O19" s="42"/>
    </row>
    <row r="20" spans="1:17" ht="15.6">
      <c r="A20" s="78" t="s">
        <v>51</v>
      </c>
      <c r="B20" s="56">
        <v>100</v>
      </c>
      <c r="C20" s="84">
        <v>100</v>
      </c>
      <c r="D20" s="57">
        <v>100</v>
      </c>
      <c r="E20" s="58"/>
      <c r="F20" s="88"/>
      <c r="G20" s="53"/>
      <c r="H20" s="61"/>
      <c r="I20" s="33"/>
      <c r="J20" s="62"/>
      <c r="K20" s="40"/>
      <c r="L20" s="43"/>
      <c r="M20" s="43"/>
      <c r="N20" s="43"/>
      <c r="O20" s="43"/>
      <c r="Q20" s="32"/>
    </row>
    <row r="21" spans="1:17" ht="15.6">
      <c r="A21" s="80" t="s">
        <v>34</v>
      </c>
      <c r="B21" s="56">
        <v>2.2719999999999998</v>
      </c>
      <c r="C21" s="84">
        <v>2.0876199999999998</v>
      </c>
      <c r="D21" s="57">
        <v>2.4327299999999998</v>
      </c>
      <c r="E21" s="58">
        <v>0.45998600000000001</v>
      </c>
      <c r="F21" s="88">
        <v>0.65637699999999999</v>
      </c>
      <c r="G21" s="53">
        <v>0.68678399999999995</v>
      </c>
      <c r="H21" s="61">
        <v>20.24586267605634</v>
      </c>
      <c r="I21" s="33">
        <v>31.441402170893173</v>
      </c>
      <c r="J21" s="62">
        <v>28.230999741031681</v>
      </c>
      <c r="K21" s="40"/>
      <c r="L21" s="43"/>
      <c r="M21" s="43"/>
      <c r="N21" s="43"/>
      <c r="O21" s="43"/>
      <c r="Q21" s="32"/>
    </row>
    <row r="22" spans="1:17" ht="15.6">
      <c r="A22" s="80" t="s">
        <v>35</v>
      </c>
      <c r="B22" s="56">
        <v>13.221299999999999</v>
      </c>
      <c r="C22" s="84">
        <v>12.524100000000001</v>
      </c>
      <c r="D22" s="57">
        <v>13.829000000000001</v>
      </c>
      <c r="E22" s="58">
        <v>0.45998600000000001</v>
      </c>
      <c r="F22" s="88">
        <v>0.65637699999999999</v>
      </c>
      <c r="G22" s="53">
        <v>0.68678399999999995</v>
      </c>
      <c r="H22" s="61">
        <v>3.47912837618086</v>
      </c>
      <c r="I22" s="33">
        <v>5.2409115225844563</v>
      </c>
      <c r="J22" s="62">
        <v>4.9662593101453458</v>
      </c>
      <c r="K22" s="40"/>
      <c r="L22" s="43"/>
      <c r="M22" s="43"/>
      <c r="N22" s="43"/>
      <c r="O22" s="43"/>
      <c r="Q22" s="32"/>
    </row>
    <row r="23" spans="1:17" ht="15.6">
      <c r="A23" s="80" t="s">
        <v>36</v>
      </c>
      <c r="B23" s="56">
        <v>23.017600000000002</v>
      </c>
      <c r="C23" s="84">
        <v>19.8369</v>
      </c>
      <c r="D23" s="57">
        <v>25.790199999999999</v>
      </c>
      <c r="E23" s="58">
        <v>0.45998600000000001</v>
      </c>
      <c r="F23" s="88">
        <v>0.65637699999999999</v>
      </c>
      <c r="G23" s="53">
        <v>0.68678399999999995</v>
      </c>
      <c r="H23" s="61">
        <v>1.9984099124148478</v>
      </c>
      <c r="I23" s="33">
        <v>3.3088688252700775</v>
      </c>
      <c r="J23" s="62">
        <v>2.6629650022101421</v>
      </c>
      <c r="K23" s="40"/>
      <c r="L23" s="43"/>
      <c r="M23" s="43"/>
      <c r="N23" s="43"/>
      <c r="O23" s="43"/>
      <c r="Q23" s="32"/>
    </row>
    <row r="24" spans="1:17">
      <c r="A24" s="80" t="s">
        <v>37</v>
      </c>
      <c r="B24" s="56">
        <v>18.1632</v>
      </c>
      <c r="C24" s="84">
        <v>17.475300000000001</v>
      </c>
      <c r="D24" s="57">
        <v>18.762899999999998</v>
      </c>
      <c r="E24" s="58">
        <v>0.45998600000000001</v>
      </c>
      <c r="F24" s="88">
        <v>0.65637699999999999</v>
      </c>
      <c r="G24" s="53">
        <v>0.68678399999999995</v>
      </c>
      <c r="H24" s="61">
        <v>2.5325162966878083</v>
      </c>
      <c r="I24" s="33">
        <v>3.7560270782189717</v>
      </c>
      <c r="J24" s="62">
        <v>3.6603296931710987</v>
      </c>
      <c r="K24" s="40"/>
      <c r="L24" s="43"/>
      <c r="M24" s="43"/>
      <c r="N24" s="43"/>
      <c r="O24" s="43"/>
    </row>
    <row r="25" spans="1:17">
      <c r="A25" s="80" t="s">
        <v>38</v>
      </c>
      <c r="B25" s="56">
        <v>15.6653</v>
      </c>
      <c r="C25" s="84">
        <v>15.2951</v>
      </c>
      <c r="D25" s="57">
        <v>15.988099999999999</v>
      </c>
      <c r="E25" s="58">
        <v>0.45998600000000001</v>
      </c>
      <c r="F25" s="88">
        <v>0.65637699999999999</v>
      </c>
      <c r="G25" s="53">
        <v>0.68678399999999995</v>
      </c>
      <c r="H25" s="61">
        <v>2.9363369996106043</v>
      </c>
      <c r="I25" s="33">
        <v>4.2914201280148543</v>
      </c>
      <c r="J25" s="62">
        <v>4.2955948486686966</v>
      </c>
      <c r="K25" s="40"/>
      <c r="L25" s="43"/>
      <c r="M25" s="43"/>
      <c r="N25" s="43"/>
      <c r="O25" s="43"/>
    </row>
    <row r="26" spans="1:17">
      <c r="A26" s="80" t="s">
        <v>39</v>
      </c>
      <c r="B26" s="56">
        <v>27.660599999999999</v>
      </c>
      <c r="C26" s="84">
        <v>32.780999999999999</v>
      </c>
      <c r="D26" s="57">
        <v>23.197099999999999</v>
      </c>
      <c r="E26" s="58">
        <v>0.45998600000000001</v>
      </c>
      <c r="F26" s="88">
        <v>0.65637699999999999</v>
      </c>
      <c r="G26" s="53">
        <v>0.68678399999999995</v>
      </c>
      <c r="H26" s="61">
        <v>1.6629646500798969</v>
      </c>
      <c r="I26" s="33">
        <v>2.0023092645129799</v>
      </c>
      <c r="J26" s="62">
        <v>2.9606459428118166</v>
      </c>
      <c r="K26" s="40"/>
      <c r="L26" s="43"/>
      <c r="M26" s="43"/>
      <c r="N26" s="43"/>
      <c r="O26" s="43"/>
    </row>
    <row r="27" spans="1:17">
      <c r="A27" s="77"/>
      <c r="B27" s="60"/>
      <c r="C27" s="37"/>
      <c r="D27" s="44"/>
      <c r="E27" s="58"/>
      <c r="F27" s="88"/>
      <c r="G27" s="53"/>
      <c r="H27" s="61"/>
      <c r="I27" s="33"/>
      <c r="J27" s="62"/>
      <c r="K27" s="40"/>
      <c r="L27" s="43"/>
      <c r="M27" s="43"/>
      <c r="N27" s="43"/>
      <c r="O27" s="43"/>
    </row>
    <row r="28" spans="1:17" s="32" customFormat="1" ht="15.6">
      <c r="A28" s="81" t="s">
        <v>41</v>
      </c>
      <c r="B28" s="47">
        <v>356.47332199999983</v>
      </c>
      <c r="C28" s="34">
        <v>179.47272910000009</v>
      </c>
      <c r="D28" s="48">
        <v>177.00059289999993</v>
      </c>
      <c r="E28" s="49">
        <v>23.212014903300958</v>
      </c>
      <c r="F28" s="87">
        <v>15.419634259163471</v>
      </c>
      <c r="G28" s="50">
        <v>14.697862609497278</v>
      </c>
      <c r="H28" s="51">
        <v>6.5115714054194971</v>
      </c>
      <c r="I28" s="91">
        <v>8.5916307934292533</v>
      </c>
      <c r="J28" s="52">
        <v>8.3038493649572871</v>
      </c>
      <c r="K28" s="40"/>
      <c r="L28" s="42"/>
      <c r="M28" s="42"/>
      <c r="N28" s="42"/>
      <c r="O28" s="42"/>
    </row>
    <row r="29" spans="1:17" s="32" customFormat="1" ht="15.6">
      <c r="A29" s="78" t="s">
        <v>50</v>
      </c>
      <c r="B29" s="47"/>
      <c r="C29" s="34"/>
      <c r="D29" s="48"/>
      <c r="E29" s="49"/>
      <c r="F29" s="87"/>
      <c r="G29" s="53"/>
      <c r="H29" s="61"/>
      <c r="I29" s="33"/>
      <c r="J29" s="62"/>
      <c r="K29" s="40"/>
      <c r="L29" s="42"/>
      <c r="M29" s="42"/>
      <c r="N29" s="42"/>
      <c r="O29" s="42"/>
    </row>
    <row r="30" spans="1:17" s="32" customFormat="1" ht="15.6">
      <c r="A30" s="76"/>
      <c r="B30" s="47"/>
      <c r="C30" s="34"/>
      <c r="D30" s="48"/>
      <c r="E30" s="49"/>
      <c r="F30" s="87"/>
      <c r="G30" s="50"/>
      <c r="H30" s="65"/>
      <c r="I30" s="35"/>
      <c r="J30" s="66"/>
      <c r="K30" s="40"/>
      <c r="L30" s="42"/>
      <c r="M30" s="42"/>
      <c r="N30" s="42"/>
      <c r="O30" s="42"/>
    </row>
    <row r="31" spans="1:17">
      <c r="A31" s="78" t="s">
        <v>51</v>
      </c>
      <c r="B31" s="56">
        <v>100</v>
      </c>
      <c r="C31" s="84">
        <v>100</v>
      </c>
      <c r="D31" s="57">
        <v>100</v>
      </c>
      <c r="E31" s="58"/>
      <c r="F31" s="88"/>
      <c r="G31" s="53"/>
      <c r="H31" s="61"/>
      <c r="I31" s="33"/>
      <c r="J31" s="62"/>
      <c r="K31" s="40"/>
      <c r="L31" s="43"/>
      <c r="M31" s="43"/>
      <c r="N31" s="43"/>
      <c r="O31" s="43"/>
    </row>
    <row r="32" spans="1:17">
      <c r="A32" s="80" t="s">
        <v>34</v>
      </c>
      <c r="B32" s="92">
        <v>1.3765799999999999</v>
      </c>
      <c r="C32" s="93">
        <v>2.12391</v>
      </c>
      <c r="D32" s="94">
        <v>0.61881900000000001</v>
      </c>
      <c r="E32" s="58">
        <v>0.63197599999999998</v>
      </c>
      <c r="F32" s="88">
        <v>1.20106</v>
      </c>
      <c r="G32" s="53">
        <v>0.39891799999999999</v>
      </c>
      <c r="H32" s="61">
        <v>45.90913713696262</v>
      </c>
      <c r="I32" s="33">
        <v>56.549477143570115</v>
      </c>
      <c r="J32" s="62">
        <v>64.464407201459551</v>
      </c>
      <c r="K32" s="40"/>
      <c r="L32" s="43"/>
      <c r="M32" s="43"/>
      <c r="N32" s="43"/>
      <c r="O32" s="43"/>
    </row>
    <row r="33" spans="1:15">
      <c r="A33" s="80" t="s">
        <v>35</v>
      </c>
      <c r="B33" s="92">
        <v>16.091899999999999</v>
      </c>
      <c r="C33" s="93">
        <v>17.894500000000001</v>
      </c>
      <c r="D33" s="94">
        <v>14.264099999999999</v>
      </c>
      <c r="E33" s="58">
        <v>2.4791500000000002</v>
      </c>
      <c r="F33" s="88">
        <v>3.4418299999999999</v>
      </c>
      <c r="G33" s="53">
        <v>3.0909</v>
      </c>
      <c r="H33" s="61">
        <v>15.406198149379504</v>
      </c>
      <c r="I33" s="33">
        <v>19.23401045013831</v>
      </c>
      <c r="J33" s="62">
        <v>21.66908532609839</v>
      </c>
      <c r="K33" s="40"/>
      <c r="L33" s="43"/>
      <c r="M33" s="43"/>
      <c r="N33" s="43"/>
      <c r="O33" s="43"/>
    </row>
    <row r="34" spans="1:15">
      <c r="A34" s="80" t="s">
        <v>36</v>
      </c>
      <c r="B34" s="92">
        <v>23.9694</v>
      </c>
      <c r="C34" s="93">
        <v>24.640799999999999</v>
      </c>
      <c r="D34" s="94">
        <v>23.288599999999999</v>
      </c>
      <c r="E34" s="58">
        <v>2.10886</v>
      </c>
      <c r="F34" s="88">
        <v>3.3635899999999999</v>
      </c>
      <c r="G34" s="53">
        <v>3.0168200000000001</v>
      </c>
      <c r="H34" s="61">
        <v>8.7981342878837197</v>
      </c>
      <c r="I34" s="33">
        <v>13.650490243823251</v>
      </c>
      <c r="J34" s="62">
        <v>12.954063361472995</v>
      </c>
      <c r="K34" s="40"/>
      <c r="L34" s="43"/>
      <c r="M34" s="43"/>
      <c r="N34" s="43"/>
      <c r="O34" s="43"/>
    </row>
    <row r="35" spans="1:15">
      <c r="A35" s="80" t="s">
        <v>37</v>
      </c>
      <c r="B35" s="92">
        <v>22.283899999999999</v>
      </c>
      <c r="C35" s="93">
        <v>21.157900000000001</v>
      </c>
      <c r="D35" s="94">
        <v>23.425599999999999</v>
      </c>
      <c r="E35" s="58">
        <v>2.25414</v>
      </c>
      <c r="F35" s="88">
        <v>3.29461</v>
      </c>
      <c r="G35" s="53">
        <v>3.25359</v>
      </c>
      <c r="H35" s="61">
        <v>10.115554279098363</v>
      </c>
      <c r="I35" s="33">
        <v>15.571535927478624</v>
      </c>
      <c r="J35" s="62">
        <v>13.889035926507754</v>
      </c>
      <c r="K35" s="40"/>
      <c r="L35" s="43"/>
      <c r="M35" s="43"/>
      <c r="N35" s="43"/>
      <c r="O35" s="43"/>
    </row>
    <row r="36" spans="1:15">
      <c r="A36" s="80" t="s">
        <v>38</v>
      </c>
      <c r="B36" s="92">
        <v>16.7957</v>
      </c>
      <c r="C36" s="93">
        <v>13.8811</v>
      </c>
      <c r="D36" s="94">
        <v>19.751100000000001</v>
      </c>
      <c r="E36" s="58">
        <v>2.0498599999999998</v>
      </c>
      <c r="F36" s="88">
        <v>2.4874499999999999</v>
      </c>
      <c r="G36" s="53">
        <v>3.61415</v>
      </c>
      <c r="H36" s="61">
        <v>12.204671433759829</v>
      </c>
      <c r="I36" s="33">
        <v>17.919689361794095</v>
      </c>
      <c r="J36" s="62">
        <v>18.29847451534345</v>
      </c>
      <c r="K36" s="40"/>
      <c r="L36" s="43"/>
      <c r="M36" s="43"/>
      <c r="N36" s="43"/>
      <c r="O36" s="43"/>
    </row>
    <row r="37" spans="1:15">
      <c r="A37" s="80" t="s">
        <v>39</v>
      </c>
      <c r="B37" s="92">
        <v>19.482500000000002</v>
      </c>
      <c r="C37" s="93">
        <v>20.3018</v>
      </c>
      <c r="D37" s="94">
        <v>18.651800000000001</v>
      </c>
      <c r="E37" s="58">
        <v>2.3523800000000001</v>
      </c>
      <c r="F37" s="88">
        <v>2.7057899999999999</v>
      </c>
      <c r="G37" s="53">
        <v>3.2508300000000001</v>
      </c>
      <c r="H37" s="61">
        <v>12.074323110483768</v>
      </c>
      <c r="I37" s="33">
        <v>13.327833000029553</v>
      </c>
      <c r="J37" s="62">
        <v>17.429041701069064</v>
      </c>
      <c r="K37" s="40"/>
      <c r="L37" s="43"/>
      <c r="M37" s="43"/>
      <c r="N37" s="43"/>
      <c r="O37" s="43"/>
    </row>
    <row r="38" spans="1:15">
      <c r="A38" s="77"/>
      <c r="B38" s="60"/>
      <c r="C38" s="37"/>
      <c r="D38" s="44"/>
      <c r="E38" s="58"/>
      <c r="F38" s="88"/>
      <c r="G38" s="53"/>
      <c r="H38" s="61"/>
      <c r="I38" s="33"/>
      <c r="J38" s="62"/>
      <c r="K38" s="40"/>
      <c r="L38" s="43"/>
      <c r="M38" s="43"/>
      <c r="N38" s="43"/>
      <c r="O38" s="43"/>
    </row>
    <row r="39" spans="1:15" s="32" customFormat="1" ht="15.6">
      <c r="A39" s="81" t="s">
        <v>42</v>
      </c>
      <c r="B39" s="47">
        <v>379.83100450000012</v>
      </c>
      <c r="C39" s="34">
        <v>117.35203239999998</v>
      </c>
      <c r="D39" s="48">
        <v>262.47897209999996</v>
      </c>
      <c r="E39" s="49">
        <v>13.125861554463372</v>
      </c>
      <c r="F39" s="87">
        <v>8.725364849444226</v>
      </c>
      <c r="G39" s="50">
        <v>11.492805826923666</v>
      </c>
      <c r="H39" s="65">
        <v>3.4557109343251016</v>
      </c>
      <c r="I39" s="35">
        <v>7.4352055699413917</v>
      </c>
      <c r="J39" s="66">
        <v>4.3785624939681282</v>
      </c>
      <c r="K39" s="40"/>
      <c r="L39" s="42"/>
      <c r="M39" s="42"/>
      <c r="N39" s="42"/>
      <c r="O39" s="42"/>
    </row>
    <row r="40" spans="1:15" s="32" customFormat="1" ht="15.6">
      <c r="A40" s="78" t="s">
        <v>50</v>
      </c>
      <c r="B40" s="47"/>
      <c r="C40" s="34"/>
      <c r="D40" s="48"/>
      <c r="E40" s="49"/>
      <c r="F40" s="87"/>
      <c r="G40" s="50"/>
      <c r="H40" s="51"/>
      <c r="I40" s="91"/>
      <c r="J40" s="52"/>
      <c r="K40" s="40"/>
      <c r="L40" s="42"/>
      <c r="M40" s="42"/>
      <c r="N40" s="42"/>
      <c r="O40" s="42"/>
    </row>
    <row r="41" spans="1:15" s="32" customFormat="1" ht="15.6">
      <c r="A41" s="76"/>
      <c r="B41" s="47"/>
      <c r="C41" s="34"/>
      <c r="D41" s="48"/>
      <c r="E41" s="49"/>
      <c r="F41" s="87"/>
      <c r="G41" s="50"/>
      <c r="H41" s="65"/>
      <c r="I41" s="35"/>
      <c r="J41" s="66"/>
      <c r="K41" s="40"/>
      <c r="L41" s="42"/>
      <c r="M41" s="42"/>
      <c r="N41" s="42"/>
      <c r="O41" s="42"/>
    </row>
    <row r="42" spans="1:15">
      <c r="A42" s="78" t="s">
        <v>51</v>
      </c>
      <c r="B42" s="56">
        <v>100</v>
      </c>
      <c r="C42" s="84">
        <v>100</v>
      </c>
      <c r="D42" s="57">
        <v>100</v>
      </c>
      <c r="E42" s="58"/>
      <c r="F42" s="88"/>
      <c r="G42" s="53"/>
      <c r="H42" s="61"/>
      <c r="I42" s="33"/>
      <c r="J42" s="62"/>
      <c r="K42" s="40"/>
      <c r="L42" s="43"/>
      <c r="M42" s="43"/>
      <c r="N42" s="43"/>
      <c r="O42" s="43"/>
    </row>
    <row r="43" spans="1:15">
      <c r="A43" s="80" t="s">
        <v>34</v>
      </c>
      <c r="B43" s="61">
        <v>3.7371699999999999</v>
      </c>
      <c r="C43" s="93">
        <v>4.3447199999999997</v>
      </c>
      <c r="D43" s="94">
        <v>3.4655399999999998</v>
      </c>
      <c r="E43" s="58">
        <v>0.71078699999999995</v>
      </c>
      <c r="F43" s="88">
        <v>1.63087</v>
      </c>
      <c r="G43" s="53">
        <v>0.71997599999999995</v>
      </c>
      <c r="H43" s="61">
        <v>19.019391678730159</v>
      </c>
      <c r="I43" s="33">
        <v>37.53682630871495</v>
      </c>
      <c r="J43" s="62">
        <v>20.775290430928514</v>
      </c>
      <c r="K43" s="40"/>
      <c r="L43" s="43"/>
      <c r="M43" s="43"/>
      <c r="N43" s="43"/>
      <c r="O43" s="43"/>
    </row>
    <row r="44" spans="1:15">
      <c r="A44" s="80" t="s">
        <v>35</v>
      </c>
      <c r="B44" s="61">
        <v>22.886399999999998</v>
      </c>
      <c r="C44" s="93">
        <v>18.8765</v>
      </c>
      <c r="D44" s="94">
        <v>24.679200000000002</v>
      </c>
      <c r="E44" s="58">
        <v>1.87723</v>
      </c>
      <c r="F44" s="88">
        <v>3.1959200000000001</v>
      </c>
      <c r="G44" s="53">
        <v>2.3094199999999998</v>
      </c>
      <c r="H44" s="61">
        <v>8.2023822007829992</v>
      </c>
      <c r="I44" s="33">
        <v>16.930681005483009</v>
      </c>
      <c r="J44" s="62">
        <v>9.3577587604136259</v>
      </c>
      <c r="K44" s="40"/>
    </row>
    <row r="45" spans="1:15">
      <c r="A45" s="80" t="s">
        <v>36</v>
      </c>
      <c r="B45" s="61">
        <v>24.682600000000001</v>
      </c>
      <c r="C45" s="93">
        <v>28.821400000000001</v>
      </c>
      <c r="D45" s="94">
        <v>22.8322</v>
      </c>
      <c r="E45" s="58">
        <v>1.7017500000000001</v>
      </c>
      <c r="F45" s="88">
        <v>3.2233499999999999</v>
      </c>
      <c r="G45" s="53">
        <v>2.01227</v>
      </c>
      <c r="H45" s="61">
        <v>6.8945329908518556</v>
      </c>
      <c r="I45" s="33">
        <v>11.183877257870888</v>
      </c>
      <c r="J45" s="62">
        <v>8.8132987622743304</v>
      </c>
      <c r="K45" s="40"/>
    </row>
    <row r="46" spans="1:15">
      <c r="A46" s="80" t="s">
        <v>37</v>
      </c>
      <c r="B46" s="61">
        <v>16.877099999999999</v>
      </c>
      <c r="C46" s="93">
        <v>16.256900000000002</v>
      </c>
      <c r="D46" s="94">
        <v>17.154399999999999</v>
      </c>
      <c r="E46" s="58">
        <v>1.4743599999999999</v>
      </c>
      <c r="F46" s="88">
        <v>2.7002600000000001</v>
      </c>
      <c r="G46" s="53">
        <v>1.7814300000000001</v>
      </c>
      <c r="H46" s="61">
        <v>8.7358610187769212</v>
      </c>
      <c r="I46" s="33">
        <v>16.609931782812222</v>
      </c>
      <c r="J46" s="62">
        <v>10.384682647017677</v>
      </c>
      <c r="K46" s="40"/>
    </row>
    <row r="47" spans="1:15">
      <c r="A47" s="80" t="s">
        <v>38</v>
      </c>
      <c r="B47" s="61">
        <v>16.6767</v>
      </c>
      <c r="C47" s="93">
        <v>8.8601799999999997</v>
      </c>
      <c r="D47" s="94">
        <v>20.171399999999998</v>
      </c>
      <c r="E47" s="58">
        <v>1.5549599999999999</v>
      </c>
      <c r="F47" s="88">
        <v>2.0239600000000002</v>
      </c>
      <c r="G47" s="53">
        <v>2.0384600000000002</v>
      </c>
      <c r="H47" s="61">
        <v>9.3241468635881191</v>
      </c>
      <c r="I47" s="33">
        <v>22.843328239381144</v>
      </c>
      <c r="J47" s="62">
        <v>10.105694200700002</v>
      </c>
      <c r="K47" s="40"/>
    </row>
    <row r="48" spans="1:15">
      <c r="A48" s="82" t="s">
        <v>39</v>
      </c>
      <c r="B48" s="67">
        <v>15.139900000000001</v>
      </c>
      <c r="C48" s="95">
        <v>22.840299999999999</v>
      </c>
      <c r="D48" s="96">
        <v>11.6972</v>
      </c>
      <c r="E48" s="45">
        <v>1.27363</v>
      </c>
      <c r="F48" s="89">
        <v>2.7097500000000001</v>
      </c>
      <c r="G48" s="46">
        <v>1.3506100000000001</v>
      </c>
      <c r="H48" s="67">
        <v>8.4124069511687658</v>
      </c>
      <c r="I48" s="39">
        <v>11.863898460177845</v>
      </c>
      <c r="J48" s="68">
        <v>11.546438463905892</v>
      </c>
      <c r="K48" s="40"/>
    </row>
    <row r="49" spans="1:10">
      <c r="A49" s="104" t="s">
        <v>48</v>
      </c>
      <c r="B49" s="104"/>
      <c r="C49" s="104"/>
      <c r="D49" s="104"/>
      <c r="E49" s="104"/>
      <c r="F49" s="104"/>
      <c r="G49" s="104"/>
      <c r="H49" s="104"/>
      <c r="I49" s="104"/>
      <c r="J49" s="104"/>
    </row>
    <row r="50" spans="1:10" s="69" customFormat="1">
      <c r="A50" s="97" t="s">
        <v>52</v>
      </c>
      <c r="B50" s="98"/>
      <c r="C50" s="98"/>
      <c r="D50" s="98"/>
      <c r="E50" s="98"/>
      <c r="F50" s="98"/>
      <c r="G50" s="98"/>
      <c r="H50" s="98"/>
      <c r="I50" s="98"/>
      <c r="J50" s="98"/>
    </row>
    <row r="51" spans="1:10">
      <c r="A51" s="114" t="s">
        <v>53</v>
      </c>
      <c r="B51" s="114"/>
      <c r="C51" s="114"/>
      <c r="D51" s="114"/>
      <c r="E51" s="114"/>
      <c r="F51" s="114"/>
      <c r="G51" s="114"/>
      <c r="H51" s="114"/>
      <c r="I51" s="114"/>
      <c r="J51" s="114"/>
    </row>
    <row r="52" spans="1:10">
      <c r="A52" s="115" t="s">
        <v>47</v>
      </c>
      <c r="B52" s="115"/>
      <c r="C52" s="115"/>
      <c r="D52" s="115"/>
      <c r="E52" s="115"/>
      <c r="F52" s="115"/>
      <c r="G52" s="115"/>
      <c r="H52" s="115"/>
      <c r="I52" s="115"/>
      <c r="J52" s="115"/>
    </row>
    <row r="53" spans="1:10">
      <c r="A53" s="41"/>
      <c r="E53" s="38"/>
      <c r="F53" s="38"/>
      <c r="G53" s="38"/>
    </row>
  </sheetData>
  <mergeCells count="17">
    <mergeCell ref="A51:J51"/>
    <mergeCell ref="A52:J52"/>
    <mergeCell ref="I4:I5"/>
    <mergeCell ref="J4:J5"/>
    <mergeCell ref="C4:C5"/>
    <mergeCell ref="D4:D5"/>
    <mergeCell ref="F4:F5"/>
    <mergeCell ref="G4:G5"/>
    <mergeCell ref="A1:J2"/>
    <mergeCell ref="A3:A5"/>
    <mergeCell ref="A49:J49"/>
    <mergeCell ref="B4:B5"/>
    <mergeCell ref="E4:E5"/>
    <mergeCell ref="H4:H5"/>
    <mergeCell ref="B3:D3"/>
    <mergeCell ref="E3:G3"/>
    <mergeCell ref="H3:J3"/>
  </mergeCells>
  <printOptions horizontalCentered="1"/>
  <pageMargins left="0.75" right="0.75" top="0.75" bottom="0.25" header="0.5" footer="0.5"/>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D264B-016A-4F1A-A367-39F5117C5C09}">
  <sheetPr>
    <tabColor rgb="FF00B050"/>
  </sheetPr>
  <dimension ref="A1:O34"/>
  <sheetViews>
    <sheetView showGridLines="0" zoomScaleNormal="100" zoomScaleSheetLayoutView="115" workbookViewId="0">
      <selection activeCell="D7" sqref="D7:F7"/>
    </sheetView>
  </sheetViews>
  <sheetFormatPr defaultColWidth="11.44140625" defaultRowHeight="13.2"/>
  <cols>
    <col min="1" max="1" width="1.6640625" style="1" customWidth="1"/>
    <col min="2" max="2" width="2.33203125" style="1" customWidth="1"/>
    <col min="3" max="3" width="42.6640625" style="1" customWidth="1"/>
    <col min="4" max="6" width="14.44140625" style="5" customWidth="1"/>
    <col min="7" max="9" width="9.88671875" style="1" customWidth="1"/>
    <col min="10" max="16384" width="11.44140625" style="1"/>
  </cols>
  <sheetData>
    <row r="1" spans="1:15" ht="14.1" customHeight="1">
      <c r="A1" s="123" t="s">
        <v>32</v>
      </c>
      <c r="B1" s="123"/>
      <c r="C1" s="124"/>
      <c r="D1" s="124"/>
      <c r="E1" s="124"/>
      <c r="F1" s="124"/>
    </row>
    <row r="2" spans="1:15" ht="9.9" customHeight="1">
      <c r="C2" s="6"/>
      <c r="D2" s="9"/>
      <c r="E2" s="9"/>
      <c r="F2" s="9"/>
    </row>
    <row r="3" spans="1:15" ht="9.9" customHeight="1" thickBot="1">
      <c r="C3" s="6"/>
      <c r="D3" s="9"/>
      <c r="E3" s="9"/>
      <c r="F3" s="9"/>
    </row>
    <row r="4" spans="1:15" ht="18.75" customHeight="1" thickBot="1">
      <c r="A4" s="126" t="s">
        <v>0</v>
      </c>
      <c r="B4" s="127"/>
      <c r="C4" s="128"/>
      <c r="D4" s="121" t="s">
        <v>28</v>
      </c>
      <c r="E4" s="121"/>
      <c r="F4" s="121"/>
      <c r="G4" s="120" t="s">
        <v>29</v>
      </c>
      <c r="H4" s="121"/>
      <c r="I4" s="122"/>
      <c r="J4" s="120" t="s">
        <v>30</v>
      </c>
      <c r="K4" s="121"/>
      <c r="L4" s="122"/>
    </row>
    <row r="5" spans="1:15" ht="33.75" customHeight="1" thickBot="1">
      <c r="A5" s="129"/>
      <c r="B5" s="130"/>
      <c r="C5" s="131"/>
      <c r="D5" s="13" t="s">
        <v>1</v>
      </c>
      <c r="E5" s="14" t="s">
        <v>2</v>
      </c>
      <c r="F5" s="14" t="s">
        <v>3</v>
      </c>
      <c r="G5" s="13" t="s">
        <v>1</v>
      </c>
      <c r="H5" s="14" t="s">
        <v>2</v>
      </c>
      <c r="I5" s="14" t="s">
        <v>3</v>
      </c>
      <c r="J5" s="13" t="s">
        <v>1</v>
      </c>
      <c r="K5" s="14" t="s">
        <v>2</v>
      </c>
      <c r="L5" s="23" t="s">
        <v>3</v>
      </c>
    </row>
    <row r="6" spans="1:15" ht="9.9" customHeight="1">
      <c r="A6" s="21"/>
      <c r="C6" s="7"/>
      <c r="L6" s="22"/>
    </row>
    <row r="7" spans="1:15">
      <c r="A7" s="21"/>
      <c r="B7" s="24" t="s">
        <v>4</v>
      </c>
      <c r="D7" s="25">
        <v>1825.0260000000001</v>
      </c>
      <c r="E7" s="25">
        <v>726.36300000000006</v>
      </c>
      <c r="F7" s="25">
        <v>1098.663</v>
      </c>
      <c r="G7" s="3">
        <v>47.16</v>
      </c>
      <c r="H7" s="3">
        <v>33.14</v>
      </c>
      <c r="I7" s="3">
        <v>34.24</v>
      </c>
      <c r="J7" s="3">
        <f>G7/D7*100</f>
        <v>2.5840727748536181</v>
      </c>
      <c r="K7" s="3">
        <f>H7/E7*100</f>
        <v>4.5624570634792789</v>
      </c>
      <c r="L7" s="26">
        <f>I7/F7*100</f>
        <v>3.1165152553603788</v>
      </c>
    </row>
    <row r="8" spans="1:15" s="2" customFormat="1">
      <c r="A8" s="27"/>
      <c r="B8" s="1" t="s">
        <v>6</v>
      </c>
      <c r="H8" s="1"/>
      <c r="I8" s="1"/>
      <c r="J8" s="3"/>
      <c r="K8" s="1"/>
      <c r="L8" s="26"/>
      <c r="M8" s="1"/>
      <c r="N8" s="3"/>
      <c r="O8" s="1"/>
    </row>
    <row r="9" spans="1:15" s="2" customFormat="1" ht="8.25" customHeight="1">
      <c r="A9" s="27"/>
      <c r="D9" s="28"/>
      <c r="E9" s="28"/>
      <c r="F9" s="28"/>
      <c r="H9" s="1"/>
      <c r="I9" s="1"/>
      <c r="J9" s="3"/>
      <c r="K9" s="1"/>
      <c r="L9" s="26"/>
      <c r="M9" s="1"/>
      <c r="N9" s="3"/>
      <c r="O9" s="1"/>
    </row>
    <row r="10" spans="1:15">
      <c r="A10" s="21"/>
      <c r="B10" s="1" t="s">
        <v>5</v>
      </c>
      <c r="D10" s="3">
        <v>100</v>
      </c>
      <c r="E10" s="3">
        <v>100</v>
      </c>
      <c r="F10" s="3">
        <v>100</v>
      </c>
      <c r="J10" s="3"/>
      <c r="L10" s="26"/>
      <c r="N10" s="3"/>
    </row>
    <row r="11" spans="1:15">
      <c r="A11" s="21"/>
      <c r="C11" s="1" t="s">
        <v>9</v>
      </c>
      <c r="D11" s="3">
        <v>8.2815258522344344</v>
      </c>
      <c r="E11" s="3">
        <v>9.9363541369810964</v>
      </c>
      <c r="F11" s="3">
        <v>7.1874633076748742</v>
      </c>
      <c r="G11" s="29">
        <v>0.43665900000000002</v>
      </c>
      <c r="H11" s="29">
        <v>0.88466999999999996</v>
      </c>
      <c r="I11" s="29">
        <v>0.61904099999999995</v>
      </c>
      <c r="J11" s="3">
        <f>G11/D11*100</f>
        <v>5.2726877605795952</v>
      </c>
      <c r="K11" s="3">
        <f>H11/E11*100</f>
        <v>8.9033662428298275</v>
      </c>
      <c r="L11" s="26">
        <f>I11/F11*100</f>
        <v>8.612788316275358</v>
      </c>
      <c r="N11" s="3"/>
    </row>
    <row r="12" spans="1:15">
      <c r="A12" s="21"/>
      <c r="C12" s="1" t="s">
        <v>10</v>
      </c>
      <c r="D12" s="3">
        <v>2.1071480625481498</v>
      </c>
      <c r="E12" s="3">
        <v>1.2225292312521425</v>
      </c>
      <c r="F12" s="3">
        <v>2.6919992754830186</v>
      </c>
      <c r="G12" s="29">
        <v>0.15020500000000001</v>
      </c>
      <c r="H12" s="29">
        <v>0.2049</v>
      </c>
      <c r="I12" s="29">
        <v>0.22962299999999999</v>
      </c>
      <c r="J12" s="3">
        <f t="shared" ref="J12:J27" si="0">G12/D12*100</f>
        <v>7.1283552717391316</v>
      </c>
      <c r="K12" s="3">
        <f t="shared" ref="K12:K27" si="1">H12/E12*100</f>
        <v>16.760335439189188</v>
      </c>
      <c r="L12" s="26">
        <f t="shared" ref="L12:L27" si="2">I12/F12*100</f>
        <v>8.5298314190221802</v>
      </c>
      <c r="N12" s="3"/>
    </row>
    <row r="13" spans="1:15">
      <c r="A13" s="21"/>
      <c r="C13" s="1" t="s">
        <v>11</v>
      </c>
      <c r="D13" s="3">
        <v>8.9111607177103238</v>
      </c>
      <c r="E13" s="3">
        <v>7.0665769043852729</v>
      </c>
      <c r="F13" s="3">
        <v>10.130677013788578</v>
      </c>
      <c r="G13" s="29">
        <v>0.65064999999999995</v>
      </c>
      <c r="H13" s="29">
        <v>1.35432</v>
      </c>
      <c r="I13" s="29">
        <v>1.00437</v>
      </c>
      <c r="J13" s="3">
        <f t="shared" si="0"/>
        <v>7.3015179572160278</v>
      </c>
      <c r="K13" s="3">
        <f t="shared" si="1"/>
        <v>19.165149100118843</v>
      </c>
      <c r="L13" s="26">
        <f t="shared" si="2"/>
        <v>9.9141449148263288</v>
      </c>
      <c r="N13" s="3"/>
    </row>
    <row r="14" spans="1:15">
      <c r="A14" s="21"/>
      <c r="C14" s="1" t="s">
        <v>12</v>
      </c>
      <c r="D14" s="3">
        <v>7.0540364904390405</v>
      </c>
      <c r="E14" s="3">
        <v>4.026774491542108</v>
      </c>
      <c r="F14" s="3">
        <v>9.0553700270237556</v>
      </c>
      <c r="G14" s="29">
        <v>0.71858</v>
      </c>
      <c r="H14" s="29">
        <v>0.64757299999999995</v>
      </c>
      <c r="I14" s="29">
        <v>1.05036</v>
      </c>
      <c r="J14" s="3">
        <f t="shared" si="0"/>
        <v>10.186791647221488</v>
      </c>
      <c r="K14" s="3">
        <f t="shared" si="1"/>
        <v>16.081680296728091</v>
      </c>
      <c r="L14" s="26">
        <f t="shared" si="2"/>
        <v>11.59930512906079</v>
      </c>
      <c r="N14" s="3"/>
    </row>
    <row r="15" spans="1:15">
      <c r="A15" s="21"/>
      <c r="C15" s="1" t="s">
        <v>13</v>
      </c>
      <c r="D15" s="3">
        <v>15.503121599363515</v>
      </c>
      <c r="E15" s="3">
        <v>16.65751146465335</v>
      </c>
      <c r="F15" s="3">
        <v>14.739915697534183</v>
      </c>
      <c r="G15" s="29">
        <v>0.93123800000000001</v>
      </c>
      <c r="H15" s="29">
        <v>1.50457</v>
      </c>
      <c r="I15" s="29">
        <v>1.19435</v>
      </c>
      <c r="J15" s="3">
        <f t="shared" si="0"/>
        <v>6.0067773708117747</v>
      </c>
      <c r="K15" s="3">
        <f t="shared" si="1"/>
        <v>9.0323815966907439</v>
      </c>
      <c r="L15" s="26">
        <f t="shared" si="2"/>
        <v>8.1028278893060488</v>
      </c>
      <c r="N15" s="3"/>
    </row>
    <row r="16" spans="1:15">
      <c r="A16" s="21"/>
      <c r="C16" s="1" t="s">
        <v>14</v>
      </c>
      <c r="D16" s="3">
        <v>15.913581505140201</v>
      </c>
      <c r="E16" s="3">
        <v>21.492421833160556</v>
      </c>
      <c r="F16" s="3">
        <v>12.225222839032533</v>
      </c>
      <c r="G16" s="29">
        <v>1.17726</v>
      </c>
      <c r="H16" s="29">
        <v>2.5339200000000002</v>
      </c>
      <c r="I16" s="29">
        <v>1.1122799999999999</v>
      </c>
      <c r="J16" s="3">
        <f t="shared" si="0"/>
        <v>7.3978318433203532</v>
      </c>
      <c r="K16" s="3">
        <f t="shared" si="1"/>
        <v>11.789830013900188</v>
      </c>
      <c r="L16" s="26">
        <f t="shared" si="2"/>
        <v>9.098239063984396</v>
      </c>
      <c r="N16" s="3"/>
    </row>
    <row r="17" spans="1:14">
      <c r="A17" s="21"/>
      <c r="C17" s="1" t="s">
        <v>15</v>
      </c>
      <c r="D17" s="3">
        <v>2.2105986435261746</v>
      </c>
      <c r="E17" s="3">
        <v>2.2092259655296322</v>
      </c>
      <c r="F17" s="3">
        <v>2.2115061670412128</v>
      </c>
      <c r="G17" s="29">
        <v>0.261069</v>
      </c>
      <c r="H17" s="29">
        <v>0.378002</v>
      </c>
      <c r="I17" s="29">
        <v>0.287323</v>
      </c>
      <c r="J17" s="3">
        <f t="shared" si="0"/>
        <v>11.809877870166567</v>
      </c>
      <c r="K17" s="3">
        <f t="shared" si="1"/>
        <v>17.110155588334266</v>
      </c>
      <c r="L17" s="26">
        <f t="shared" si="2"/>
        <v>12.992186243116432</v>
      </c>
      <c r="N17" s="3"/>
    </row>
    <row r="18" spans="1:14">
      <c r="A18" s="21"/>
      <c r="C18" s="1" t="s">
        <v>16</v>
      </c>
      <c r="D18" s="3">
        <v>4.6823442515339506</v>
      </c>
      <c r="E18" s="3">
        <v>5.1419193984275076</v>
      </c>
      <c r="F18" s="3">
        <v>4.3785947101158404</v>
      </c>
      <c r="G18" s="29">
        <v>0.424095</v>
      </c>
      <c r="H18" s="29">
        <v>0.73291300000000004</v>
      </c>
      <c r="I18" s="29">
        <v>0.60837200000000002</v>
      </c>
      <c r="J18" s="3">
        <f t="shared" si="0"/>
        <v>9.0573220852154392</v>
      </c>
      <c r="K18" s="3">
        <f t="shared" si="1"/>
        <v>14.253685116576081</v>
      </c>
      <c r="L18" s="26">
        <f t="shared" si="2"/>
        <v>13.894229547998172</v>
      </c>
      <c r="N18" s="3"/>
    </row>
    <row r="19" spans="1:14">
      <c r="A19" s="21"/>
      <c r="C19" s="1" t="s">
        <v>17</v>
      </c>
      <c r="D19" s="3">
        <v>9.773614184126691</v>
      </c>
      <c r="E19" s="3">
        <v>11.027544079200069</v>
      </c>
      <c r="F19" s="3">
        <v>8.9446900459922656</v>
      </c>
      <c r="G19" s="29">
        <v>0.89003699999999997</v>
      </c>
      <c r="H19" s="29">
        <v>1.38428</v>
      </c>
      <c r="I19" s="29">
        <v>0.93426399999999998</v>
      </c>
      <c r="J19" s="3">
        <f t="shared" si="0"/>
        <v>9.1065288974216667</v>
      </c>
      <c r="K19" s="3">
        <f t="shared" si="1"/>
        <v>12.552931006741572</v>
      </c>
      <c r="L19" s="26">
        <f t="shared" si="2"/>
        <v>10.44490077572452</v>
      </c>
      <c r="N19" s="3"/>
    </row>
    <row r="20" spans="1:14">
      <c r="A20" s="21"/>
      <c r="C20" s="1" t="s">
        <v>18</v>
      </c>
      <c r="D20" s="3">
        <v>5.9494494872949755</v>
      </c>
      <c r="E20" s="3">
        <v>8.3206330718938055</v>
      </c>
      <c r="F20" s="3">
        <v>4.3817804003593457</v>
      </c>
      <c r="G20" s="29">
        <v>0.81308400000000003</v>
      </c>
      <c r="H20" s="29">
        <v>1.1772800000000001</v>
      </c>
      <c r="I20" s="29">
        <v>0.84989800000000004</v>
      </c>
      <c r="J20" s="3">
        <f t="shared" si="0"/>
        <v>13.666541782333603</v>
      </c>
      <c r="K20" s="3">
        <f t="shared" si="1"/>
        <v>14.148923403156955</v>
      </c>
      <c r="L20" s="26">
        <f t="shared" si="2"/>
        <v>19.396179688290648</v>
      </c>
      <c r="N20" s="3"/>
    </row>
    <row r="21" spans="1:14">
      <c r="A21" s="21"/>
      <c r="C21" s="1" t="s">
        <v>19</v>
      </c>
      <c r="D21" s="3">
        <v>1.1605314116072867</v>
      </c>
      <c r="E21" s="3">
        <v>1.018223670533879</v>
      </c>
      <c r="F21" s="3">
        <v>1.2546158376135357</v>
      </c>
      <c r="G21" s="29">
        <v>0.10376199999999999</v>
      </c>
      <c r="H21" s="29">
        <v>0.19194700000000001</v>
      </c>
      <c r="I21" s="29">
        <v>0.124097</v>
      </c>
      <c r="J21" s="3">
        <f t="shared" si="0"/>
        <v>8.9409040515580731</v>
      </c>
      <c r="K21" s="3">
        <f t="shared" si="1"/>
        <v>18.851162623174691</v>
      </c>
      <c r="L21" s="26">
        <f t="shared" si="2"/>
        <v>9.8912349326030178</v>
      </c>
      <c r="N21" s="3"/>
    </row>
    <row r="22" spans="1:14">
      <c r="A22" s="21"/>
      <c r="C22" s="1" t="s">
        <v>20</v>
      </c>
      <c r="D22" s="3">
        <v>1.6884143020428202</v>
      </c>
      <c r="E22" s="3">
        <v>1.0827919373646511</v>
      </c>
      <c r="F22" s="3">
        <v>2.0888115828056466</v>
      </c>
      <c r="G22" s="29">
        <v>0.206817</v>
      </c>
      <c r="H22" s="29">
        <v>0.21029900000000001</v>
      </c>
      <c r="I22" s="29">
        <v>0.32461099999999998</v>
      </c>
      <c r="J22" s="3">
        <f t="shared" si="0"/>
        <v>12.249185507950932</v>
      </c>
      <c r="K22" s="3">
        <f t="shared" si="1"/>
        <v>19.421921492307693</v>
      </c>
      <c r="L22" s="26">
        <f t="shared" si="2"/>
        <v>15.540463422937817</v>
      </c>
      <c r="N22" s="3"/>
    </row>
    <row r="23" spans="1:14">
      <c r="A23" s="21"/>
      <c r="C23" s="1" t="s">
        <v>21</v>
      </c>
      <c r="D23" s="3">
        <v>3.5751271488734955</v>
      </c>
      <c r="E23" s="3">
        <v>3.109464551470821</v>
      </c>
      <c r="F23" s="3">
        <v>3.8829013082264532</v>
      </c>
      <c r="G23" s="29">
        <v>0.27991700000000003</v>
      </c>
      <c r="H23" s="29">
        <v>0.47147499999999998</v>
      </c>
      <c r="I23" s="29">
        <v>0.47148000000000001</v>
      </c>
      <c r="J23" s="3">
        <f t="shared" si="0"/>
        <v>7.8295676865143227</v>
      </c>
      <c r="K23" s="3">
        <f t="shared" si="1"/>
        <v>15.162578385947045</v>
      </c>
      <c r="L23" s="26">
        <f t="shared" si="2"/>
        <v>12.142466742616035</v>
      </c>
      <c r="N23" s="3"/>
    </row>
    <row r="24" spans="1:14">
      <c r="A24" s="21"/>
      <c r="C24" s="1" t="s">
        <v>22</v>
      </c>
      <c r="D24" s="3">
        <v>3.6838927226242255</v>
      </c>
      <c r="E24" s="3">
        <v>3.125296855704379</v>
      </c>
      <c r="F24" s="3">
        <v>4.0531992066721099</v>
      </c>
      <c r="G24" s="29">
        <v>0.60482899999999995</v>
      </c>
      <c r="H24" s="29">
        <v>0.61003300000000005</v>
      </c>
      <c r="I24" s="29">
        <v>0.73730899999999999</v>
      </c>
      <c r="J24" s="3">
        <f t="shared" si="0"/>
        <v>16.418203393532842</v>
      </c>
      <c r="K24" s="3">
        <f t="shared" si="1"/>
        <v>19.519201796352586</v>
      </c>
      <c r="L24" s="26">
        <f t="shared" si="2"/>
        <v>18.190791086366801</v>
      </c>
      <c r="N24" s="3"/>
    </row>
    <row r="25" spans="1:14">
      <c r="A25" s="21"/>
      <c r="C25" s="1" t="s">
        <v>23</v>
      </c>
      <c r="D25" s="3">
        <v>5.7212883542481041</v>
      </c>
      <c r="E25" s="3">
        <v>2.2322172247209728</v>
      </c>
      <c r="F25" s="3">
        <v>8.0280304333539938</v>
      </c>
      <c r="G25" s="29">
        <v>0.45128000000000001</v>
      </c>
      <c r="H25" s="29">
        <v>0.426176</v>
      </c>
      <c r="I25" s="29">
        <v>0.70333000000000001</v>
      </c>
      <c r="J25" s="3">
        <f t="shared" si="0"/>
        <v>7.8877338819135181</v>
      </c>
      <c r="K25" s="3">
        <f t="shared" si="1"/>
        <v>19.09204871641791</v>
      </c>
      <c r="L25" s="26">
        <f t="shared" si="2"/>
        <v>8.7609284224668666</v>
      </c>
    </row>
    <row r="26" spans="1:14">
      <c r="A26" s="21"/>
      <c r="C26" s="1" t="s">
        <v>24</v>
      </c>
      <c r="D26" s="3">
        <v>1.822604171118658</v>
      </c>
      <c r="E26" s="3">
        <v>1.1865967842525018</v>
      </c>
      <c r="F26" s="3">
        <v>2.2430900103125344</v>
      </c>
      <c r="G26" s="29">
        <v>0.23968200000000001</v>
      </c>
      <c r="H26" s="29">
        <v>0.321048</v>
      </c>
      <c r="I26" s="29">
        <v>0.26733499999999999</v>
      </c>
      <c r="J26" s="3">
        <f t="shared" si="0"/>
        <v>13.150524057721794</v>
      </c>
      <c r="K26" s="3">
        <f>H26/E26*100</f>
        <v>27.056200072398191</v>
      </c>
      <c r="L26" s="26">
        <f t="shared" si="2"/>
        <v>11.918157486812206</v>
      </c>
    </row>
    <row r="27" spans="1:14">
      <c r="A27" s="21"/>
      <c r="C27" s="1" t="s">
        <v>25</v>
      </c>
      <c r="D27" s="3">
        <v>1.961506301828029</v>
      </c>
      <c r="E27" s="3">
        <v>1.1437807267165316</v>
      </c>
      <c r="F27" s="3">
        <v>2.502132136970117</v>
      </c>
      <c r="G27" s="29">
        <v>0.143235</v>
      </c>
      <c r="H27" s="29">
        <v>0.22434599999999999</v>
      </c>
      <c r="I27" s="29">
        <v>0.203074</v>
      </c>
      <c r="J27" s="3">
        <f t="shared" si="0"/>
        <v>7.3022961928040671</v>
      </c>
      <c r="K27" s="3">
        <f t="shared" si="1"/>
        <v>19.614423880356281</v>
      </c>
      <c r="L27" s="26">
        <f t="shared" si="2"/>
        <v>8.1160381979628973</v>
      </c>
    </row>
    <row r="28" spans="1:14" ht="9.9" customHeight="1" thickBot="1">
      <c r="A28" s="20"/>
      <c r="B28" s="8"/>
      <c r="C28" s="8"/>
      <c r="D28" s="19"/>
      <c r="E28" s="19"/>
      <c r="F28" s="19"/>
      <c r="G28" s="19"/>
      <c r="H28" s="19"/>
      <c r="I28" s="19"/>
      <c r="J28" s="19"/>
      <c r="K28" s="19"/>
      <c r="L28" s="30"/>
    </row>
    <row r="29" spans="1:14">
      <c r="A29" s="4" t="s">
        <v>26</v>
      </c>
    </row>
    <row r="30" spans="1:14" ht="14.25" customHeight="1">
      <c r="B30" s="4"/>
      <c r="C30" s="125" t="s">
        <v>31</v>
      </c>
      <c r="D30" s="125"/>
      <c r="E30" s="125"/>
      <c r="F30" s="125"/>
      <c r="G30" s="125"/>
      <c r="H30" s="125"/>
      <c r="I30" s="125"/>
    </row>
    <row r="31" spans="1:14" ht="12" customHeight="1">
      <c r="A31" s="125" t="s">
        <v>8</v>
      </c>
      <c r="B31" s="125"/>
      <c r="C31" s="125"/>
      <c r="D31" s="125"/>
      <c r="E31" s="125"/>
      <c r="F31" s="125"/>
      <c r="G31" s="125"/>
    </row>
    <row r="32" spans="1:14" ht="12" customHeight="1">
      <c r="A32" s="4" t="s">
        <v>7</v>
      </c>
      <c r="B32" s="10"/>
      <c r="C32" s="4"/>
      <c r="D32" s="12"/>
      <c r="E32" s="12"/>
      <c r="F32" s="12"/>
      <c r="G32" s="4"/>
    </row>
    <row r="33" spans="1:7" ht="6.75" customHeight="1">
      <c r="A33" s="4"/>
      <c r="B33" s="11"/>
      <c r="C33" s="4"/>
      <c r="D33" s="12"/>
      <c r="E33" s="12"/>
      <c r="F33" s="12"/>
      <c r="G33" s="4"/>
    </row>
    <row r="34" spans="1:7" s="18" customFormat="1">
      <c r="A34" s="15" t="s">
        <v>27</v>
      </c>
      <c r="B34" s="16"/>
      <c r="C34" s="16"/>
      <c r="D34" s="17"/>
      <c r="E34" s="17"/>
      <c r="F34" s="17"/>
      <c r="G34" s="16"/>
    </row>
  </sheetData>
  <mergeCells count="7">
    <mergeCell ref="J4:L4"/>
    <mergeCell ref="A1:F1"/>
    <mergeCell ref="A31:G31"/>
    <mergeCell ref="A4:C5"/>
    <mergeCell ref="D4:F4"/>
    <mergeCell ref="G4:I4"/>
    <mergeCell ref="C30:I30"/>
  </mergeCells>
  <phoneticPr fontId="0" type="noConversion"/>
  <printOptions horizontalCentered="1"/>
  <pageMargins left="0.5" right="0.5" top="0.75"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Tab 4</vt:lpstr>
      <vt:lpstr>tab1.1</vt:lpstr>
      <vt:lpstr>'Tab 4'!Print_Area</vt:lpstr>
      <vt:lpstr>'Tab 4'!Print_Titles</vt:lpstr>
    </vt:vector>
  </TitlesOfParts>
  <Company>National Statistics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NSO</dc:creator>
  <cp:lastModifiedBy>marievillaaa_26@outlook.com</cp:lastModifiedBy>
  <cp:lastPrinted>2024-08-21T02:46:27Z</cp:lastPrinted>
  <dcterms:created xsi:type="dcterms:W3CDTF">2006-09-26T01:47:49Z</dcterms:created>
  <dcterms:modified xsi:type="dcterms:W3CDTF">2024-09-13T15:26:13Z</dcterms:modified>
</cp:coreProperties>
</file>