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V\Desktop\publish\"/>
    </mc:Choice>
  </mc:AlternateContent>
  <xr:revisionPtr revIDLastSave="0" documentId="13_ncr:1_{50FEF128-1672-42FA-8DDA-6871DB7DA852}" xr6:coauthVersionLast="47" xr6:coauthVersionMax="47" xr10:uidLastSave="{00000000-0000-0000-0000-000000000000}"/>
  <bookViews>
    <workbookView xWindow="-108" yWindow="-108" windowWidth="23256" windowHeight="12456" tabRatio="810" xr2:uid="{AECC133C-2647-4375-91F8-892F7B92B9A6}"/>
  </bookViews>
  <sheets>
    <sheet name="Tab 7" sheetId="39" r:id="rId1"/>
    <sheet name="tab1.1" sheetId="1" state="hidden" r:id="rId2"/>
  </sheets>
  <definedNames>
    <definedName name="_xlnm.Print_Area" localSheetId="0">'Tab 7'!$A$1:$M$65</definedName>
    <definedName name="_xlnm.Print_Area" localSheetId="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K7" i="1"/>
  <c r="L7" i="1"/>
  <c r="J7"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J24" i="1"/>
  <c r="K24" i="1"/>
  <c r="L24" i="1"/>
  <c r="J25" i="1"/>
  <c r="K25" i="1"/>
  <c r="L25" i="1"/>
  <c r="J26" i="1"/>
  <c r="L26" i="1"/>
  <c r="J27" i="1"/>
  <c r="K27" i="1"/>
  <c r="L27" i="1"/>
  <c r="K11" i="1"/>
  <c r="L11" i="1"/>
  <c r="J11" i="1"/>
</calcChain>
</file>

<file path=xl/sharedStrings.xml><?xml version="1.0" encoding="utf-8"?>
<sst xmlns="http://schemas.openxmlformats.org/spreadsheetml/2006/main" count="102" uniqueCount="52">
  <si>
    <t>Region</t>
  </si>
  <si>
    <t>Both                             Sexes</t>
  </si>
  <si>
    <t>Male</t>
  </si>
  <si>
    <t>Female</t>
  </si>
  <si>
    <t>Philippines</t>
  </si>
  <si>
    <t xml:space="preserve"> </t>
  </si>
  <si>
    <t>Total</t>
  </si>
  <si>
    <t>Number (In thousands)</t>
  </si>
  <si>
    <t xml:space="preserve">                 working or had worked abroad during the past six months (April to September) of the survey period.</t>
  </si>
  <si>
    <t xml:space="preserve">             The estimates cover overseas Filipinos whose departure occurred within the last five years and who are</t>
  </si>
  <si>
    <t>National Capital Region  (NCR)</t>
  </si>
  <si>
    <t>Cordillera Administrative Region  (CAR)</t>
  </si>
  <si>
    <t>Region I  (Ilocos Region)</t>
  </si>
  <si>
    <t>Region II  (Cagayan Valley)</t>
  </si>
  <si>
    <t>Region III  (Central Luzon)</t>
  </si>
  <si>
    <t>Region IV-A  (CALABARZON)</t>
  </si>
  <si>
    <t>MIMAROPA Region</t>
  </si>
  <si>
    <t>Region V  (Bicol Region)</t>
  </si>
  <si>
    <t>Region VI  (Western Visayas)</t>
  </si>
  <si>
    <t>Region VII  (Central Visayas)</t>
  </si>
  <si>
    <t>Region VIII  (Eastern Visayas)</t>
  </si>
  <si>
    <t>Region IX  (Zamboanga Peninsula)</t>
  </si>
  <si>
    <t>Region X  (Northern Mindanao)</t>
  </si>
  <si>
    <t>Region XI  (Davao Region)</t>
  </si>
  <si>
    <t>Region XII  (SOCCSKSARGEN)</t>
  </si>
  <si>
    <t>Region XIII  (Caraga)</t>
  </si>
  <si>
    <t>Autonomous Region in Muslim Mindanao  (ARMM)</t>
  </si>
  <si>
    <r>
      <rPr>
        <i/>
        <sz val="8"/>
        <rFont val="Arial"/>
        <family val="2"/>
      </rPr>
      <t xml:space="preserve">Notes:  </t>
    </r>
    <r>
      <rPr>
        <sz val="8"/>
        <rFont val="Arial"/>
        <family val="2"/>
      </rPr>
      <t xml:space="preserve"> Details may not add up to totals due to rounding.</t>
    </r>
  </si>
  <si>
    <r>
      <t>Source:</t>
    </r>
    <r>
      <rPr>
        <sz val="8"/>
        <rFont val="Arial"/>
        <family val="2"/>
      </rPr>
      <t xml:space="preserve">  Philippine Statistics Authority,  </t>
    </r>
    <r>
      <rPr>
        <i/>
        <sz val="8"/>
        <rFont val="Arial"/>
        <family val="2"/>
      </rPr>
      <t>2021 Survey on Overseas Filipinos</t>
    </r>
  </si>
  <si>
    <t>Percentage Distribution</t>
  </si>
  <si>
    <t>Standard Error</t>
  </si>
  <si>
    <t>Coefficient of Variation</t>
  </si>
  <si>
    <t>Caution in utilizing the estimate for the regions with Coefficient of Variation greater than 20% must be observed as this may not be reliable due to low observations</t>
  </si>
  <si>
    <t>TABLE 1.1  Distribution of Overseas Filipino Workers by Sex and Region:  2021</t>
  </si>
  <si>
    <t>Both Sexes</t>
  </si>
  <si>
    <t>Coefficient of Variation (%)</t>
  </si>
  <si>
    <t>Visayas</t>
  </si>
  <si>
    <t>Mindanao</t>
  </si>
  <si>
    <t xml:space="preserve">          </t>
  </si>
  <si>
    <t>Total Remittance</t>
  </si>
  <si>
    <t>Cash Sent</t>
  </si>
  <si>
    <t>In Kind</t>
  </si>
  <si>
    <t xml:space="preserve">Luzon  </t>
  </si>
  <si>
    <t>Cash Brought Home</t>
  </si>
  <si>
    <t>TABLE 7. Total and Average Remittance in Cash and in Kind of Overseas Filipino Workers by Sex and Area with Measures of Precision: 2023</t>
  </si>
  <si>
    <t>Source:  Philippine Statistics Authority, 2023 Survey on Overseas Filipinos</t>
  </si>
  <si>
    <t>Area/Sex/Total and Average Remittance</t>
  </si>
  <si>
    <t>Notes:   1. Details may not add up to totals due to rounding.</t>
  </si>
  <si>
    <t xml:space="preserve"> 3. Caution in utilizing the estimate with Coefficient of Variation greater than 10% as this may not be reliable due to low number of observations.</t>
  </si>
  <si>
    <t>Total remittance (in million pesos)</t>
  </si>
  <si>
    <t>Average remittance per OFW (in thousand pesos)</t>
  </si>
  <si>
    <t xml:space="preserve"> 2. The estimates covered overseas Filipino  workers whose departure occurred within the last five years and who were working or had worked abroad during the past six months (April to September) of the survey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</si>
</sst>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0.0"/>
    <numFmt numFmtId="167" formatCode="_(* #,##0.0_);_(* \(#,##0.0\);_(* &quot;-&quot;??_);_(@_)"/>
    <numFmt numFmtId="168" formatCode="_(* #,##0_);_(* \(#,##0\);_(* &quot;-&quot;??_);_(@_)"/>
  </numFmts>
  <fonts count="12">
    <font>
      <sz val="10"/>
      <name val="Arial"/>
    </font>
    <font>
      <sz val="10"/>
      <name val="Arial"/>
      <family val="2"/>
    </font>
    <font>
      <sz val="10"/>
      <name val="Arial"/>
      <family val="2"/>
    </font>
    <font>
      <b/>
      <sz val="10"/>
      <name val="Arial"/>
      <family val="2"/>
    </font>
    <font>
      <i/>
      <sz val="8"/>
      <name val="Arial"/>
      <family val="2"/>
    </font>
    <font>
      <sz val="8"/>
      <name val="Arial"/>
      <family val="2"/>
    </font>
    <font>
      <sz val="11"/>
      <color indexed="8"/>
      <name val="Calibri"/>
      <family val="2"/>
    </font>
    <font>
      <sz val="10"/>
      <name val="Courier"/>
      <family val="3"/>
    </font>
    <font>
      <b/>
      <sz val="12"/>
      <name val="Arial"/>
      <family val="2"/>
    </font>
    <font>
      <sz val="12"/>
      <name val="Arial"/>
      <family val="2"/>
    </font>
    <font>
      <sz val="11"/>
      <color theme="1"/>
      <name val="Calibri"/>
      <family val="2"/>
      <scheme val="minor"/>
    </font>
    <font>
      <sz val="10"/>
      <name val="Arial"/>
      <family val="2"/>
    </font>
  </fonts>
  <fills count="2">
    <fill>
      <patternFill patternType="none"/>
    </fill>
    <fill>
      <patternFill patternType="gray125"/>
    </fill>
  </fills>
  <borders count="27">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xf numFmtId="164" fontId="10" fillId="0" borderId="0" applyFont="0" applyFill="0" applyBorder="0" applyAlignment="0" applyProtection="0"/>
    <xf numFmtId="43" fontId="2" fillId="0" borderId="0" applyFont="0" applyFill="0" applyBorder="0" applyAlignment="0" applyProtection="0"/>
    <xf numFmtId="164" fontId="10"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37" fontId="7" fillId="0" borderId="0"/>
    <xf numFmtId="0" fontId="10" fillId="0" borderId="0"/>
    <xf numFmtId="0" fontId="10" fillId="0" borderId="0"/>
    <xf numFmtId="0" fontId="2" fillId="0" borderId="0"/>
    <xf numFmtId="0" fontId="10"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0" fillId="0" borderId="0"/>
    <xf numFmtId="0" fontId="2" fillId="0" borderId="0"/>
    <xf numFmtId="0" fontId="2" fillId="0" borderId="0"/>
    <xf numFmtId="43" fontId="11" fillId="0" borderId="0" applyFont="0" applyFill="0" applyBorder="0" applyAlignment="0" applyProtection="0"/>
  </cellStyleXfs>
  <cellXfs count="108">
    <xf numFmtId="0" fontId="0" fillId="0" borderId="0" xfId="0"/>
    <xf numFmtId="0" fontId="2" fillId="0" borderId="0" xfId="0" applyFont="1" applyAlignment="1">
      <alignment vertical="center"/>
    </xf>
    <xf numFmtId="0" fontId="3" fillId="0" borderId="0" xfId="0" applyFont="1" applyAlignment="1">
      <alignment vertical="center"/>
    </xf>
    <xf numFmtId="166" fontId="2" fillId="0" borderId="0" xfId="0" applyNumberFormat="1" applyFont="1" applyAlignment="1">
      <alignment vertical="center"/>
    </xf>
    <xf numFmtId="0" fontId="5" fillId="0" borderId="0" xfId="0" applyFont="1" applyAlignment="1">
      <alignment vertical="center"/>
    </xf>
    <xf numFmtId="3" fontId="2" fillId="0" borderId="0" xfId="0" applyNumberFormat="1" applyFon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vertical="center"/>
    </xf>
    <xf numFmtId="0" fontId="2" fillId="0" borderId="1" xfId="0" applyFont="1" applyBorder="1" applyAlignment="1">
      <alignment vertical="center"/>
    </xf>
    <xf numFmtId="3" fontId="3" fillId="0" borderId="0" xfId="0" applyNumberFormat="1"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5"/>
    </xf>
    <xf numFmtId="3" fontId="5" fillId="0" borderId="0" xfId="0" applyNumberFormat="1" applyFont="1" applyAlignment="1">
      <alignment vertical="center"/>
    </xf>
    <xf numFmtId="3" fontId="2"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xf>
    <xf numFmtId="0" fontId="4" fillId="0" borderId="0" xfId="0" applyFont="1" applyAlignment="1">
      <alignment vertical="top"/>
    </xf>
    <xf numFmtId="0" fontId="5" fillId="0" borderId="0" xfId="0" applyFont="1" applyAlignment="1">
      <alignment vertical="top"/>
    </xf>
    <xf numFmtId="3" fontId="5" fillId="0" borderId="0" xfId="0" applyNumberFormat="1" applyFont="1" applyAlignment="1">
      <alignment vertical="top"/>
    </xf>
    <xf numFmtId="0" fontId="2" fillId="0" borderId="0" xfId="0" applyFont="1" applyAlignment="1">
      <alignment vertical="top"/>
    </xf>
    <xf numFmtId="3" fontId="2" fillId="0" borderId="1" xfId="0" applyNumberFormat="1"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49" fontId="2" fillId="0" borderId="6" xfId="0" applyNumberFormat="1" applyFont="1" applyBorder="1" applyAlignment="1">
      <alignment horizontal="right" vertical="center"/>
    </xf>
    <xf numFmtId="49" fontId="3" fillId="0" borderId="0" xfId="0" applyNumberFormat="1" applyFont="1" applyAlignment="1">
      <alignment vertical="center"/>
    </xf>
    <xf numFmtId="3" fontId="3" fillId="0" borderId="0" xfId="0" applyNumberFormat="1" applyFont="1" applyAlignment="1">
      <alignment vertical="center"/>
    </xf>
    <xf numFmtId="166" fontId="2" fillId="0" borderId="5" xfId="0" applyNumberFormat="1" applyFont="1" applyBorder="1" applyAlignment="1">
      <alignment vertical="center"/>
    </xf>
    <xf numFmtId="0" fontId="3" fillId="0" borderId="4" xfId="0" applyFont="1" applyBorder="1" applyAlignment="1">
      <alignment vertical="center"/>
    </xf>
    <xf numFmtId="167" fontId="3" fillId="0" borderId="0" xfId="0" applyNumberFormat="1" applyFont="1" applyAlignment="1">
      <alignment vertical="center"/>
    </xf>
    <xf numFmtId="2" fontId="2" fillId="0" borderId="0" xfId="0" applyNumberFormat="1" applyFont="1" applyAlignment="1">
      <alignment vertical="center"/>
    </xf>
    <xf numFmtId="3" fontId="2" fillId="0" borderId="7" xfId="0" applyNumberFormat="1" applyFont="1" applyBorder="1" applyAlignment="1">
      <alignment vertical="center"/>
    </xf>
    <xf numFmtId="3" fontId="9" fillId="0" borderId="8" xfId="9" applyNumberFormat="1" applyFont="1" applyBorder="1" applyAlignment="1">
      <alignment horizontal="right" vertical="center"/>
    </xf>
    <xf numFmtId="0" fontId="9" fillId="0" borderId="0" xfId="9" applyFont="1" applyAlignment="1">
      <alignment vertical="center"/>
    </xf>
    <xf numFmtId="0" fontId="9" fillId="0" borderId="10" xfId="9" applyFont="1" applyBorder="1" applyAlignment="1">
      <alignment vertical="center"/>
    </xf>
    <xf numFmtId="0" fontId="9" fillId="0" borderId="11" xfId="9" applyFont="1" applyBorder="1" applyAlignment="1">
      <alignment vertical="center"/>
    </xf>
    <xf numFmtId="3" fontId="9" fillId="0" borderId="0" xfId="9" applyNumberFormat="1" applyFont="1" applyAlignment="1">
      <alignment horizontal="right" vertical="center"/>
    </xf>
    <xf numFmtId="49" fontId="9" fillId="0" borderId="0" xfId="9" applyNumberFormat="1" applyFont="1" applyAlignment="1">
      <alignment vertical="center"/>
    </xf>
    <xf numFmtId="165" fontId="9" fillId="0" borderId="10" xfId="9" applyNumberFormat="1" applyFont="1" applyBorder="1" applyAlignment="1">
      <alignment vertical="center"/>
    </xf>
    <xf numFmtId="165" fontId="9" fillId="0" borderId="11" xfId="9" applyNumberFormat="1" applyFont="1" applyBorder="1" applyAlignment="1">
      <alignment vertical="center"/>
    </xf>
    <xf numFmtId="165" fontId="9" fillId="0" borderId="10" xfId="9" applyNumberFormat="1" applyFont="1" applyBorder="1" applyAlignment="1">
      <alignment horizontal="right" vertical="center"/>
    </xf>
    <xf numFmtId="165" fontId="9" fillId="0" borderId="11" xfId="9" applyNumberFormat="1" applyFont="1" applyBorder="1" applyAlignment="1">
      <alignment horizontal="right" vertical="center"/>
    </xf>
    <xf numFmtId="3" fontId="9" fillId="0" borderId="10" xfId="9" applyNumberFormat="1" applyFont="1" applyBorder="1" applyAlignment="1">
      <alignment horizontal="right" vertical="center"/>
    </xf>
    <xf numFmtId="3" fontId="9" fillId="0" borderId="11" xfId="9" applyNumberFormat="1" applyFont="1" applyBorder="1" applyAlignment="1">
      <alignment horizontal="right" vertical="center"/>
    </xf>
    <xf numFmtId="165" fontId="9" fillId="0" borderId="18" xfId="9" applyNumberFormat="1" applyFont="1" applyBorder="1" applyAlignment="1">
      <alignment vertical="center"/>
    </xf>
    <xf numFmtId="165" fontId="9" fillId="0" borderId="20" xfId="9" applyNumberFormat="1" applyFont="1" applyBorder="1" applyAlignment="1">
      <alignment vertical="center"/>
    </xf>
    <xf numFmtId="3" fontId="9" fillId="0" borderId="10" xfId="2" applyNumberFormat="1" applyFont="1" applyFill="1" applyBorder="1" applyAlignment="1">
      <alignment horizontal="right" vertical="center"/>
    </xf>
    <xf numFmtId="3" fontId="9" fillId="0" borderId="11" xfId="2" applyNumberFormat="1" applyFont="1" applyFill="1" applyBorder="1" applyAlignment="1">
      <alignment horizontal="right" vertical="center"/>
    </xf>
    <xf numFmtId="165" fontId="9" fillId="0" borderId="10" xfId="2" applyNumberFormat="1" applyFont="1" applyFill="1" applyBorder="1" applyAlignment="1">
      <alignment horizontal="right" vertical="center"/>
    </xf>
    <xf numFmtId="165" fontId="9" fillId="0" borderId="11" xfId="2" applyNumberFormat="1" applyFont="1" applyFill="1" applyBorder="1" applyAlignment="1">
      <alignment horizontal="right" vertical="center"/>
    </xf>
    <xf numFmtId="0" fontId="8" fillId="0" borderId="8" xfId="9" applyFont="1" applyBorder="1" applyAlignment="1">
      <alignment vertical="center"/>
    </xf>
    <xf numFmtId="0" fontId="9" fillId="0" borderId="8" xfId="9" applyFont="1" applyBorder="1" applyAlignment="1">
      <alignment vertical="center"/>
    </xf>
    <xf numFmtId="49" fontId="9" fillId="0" borderId="8" xfId="9" applyNumberFormat="1" applyFont="1" applyBorder="1" applyAlignment="1">
      <alignment horizontal="left" vertical="center" indent="1"/>
    </xf>
    <xf numFmtId="0" fontId="9" fillId="0" borderId="8" xfId="9" applyFont="1" applyBorder="1" applyAlignment="1">
      <alignment horizontal="left" vertical="center" indent="1"/>
    </xf>
    <xf numFmtId="49" fontId="9" fillId="0" borderId="8" xfId="9" applyNumberFormat="1" applyFont="1" applyBorder="1" applyAlignment="1">
      <alignment horizontal="left" vertical="center" indent="2"/>
    </xf>
    <xf numFmtId="49" fontId="8" fillId="0" borderId="8" xfId="9" applyNumberFormat="1" applyFont="1" applyBorder="1" applyAlignment="1">
      <alignment horizontal="left" vertical="center" indent="1"/>
    </xf>
    <xf numFmtId="165" fontId="9" fillId="0" borderId="8" xfId="9" applyNumberFormat="1" applyFont="1" applyBorder="1" applyAlignment="1">
      <alignment horizontal="right" vertical="center"/>
    </xf>
    <xf numFmtId="0" fontId="9" fillId="0" borderId="8" xfId="9" applyFont="1" applyBorder="1" applyAlignment="1">
      <alignment horizontal="left" vertical="center" indent="3"/>
    </xf>
    <xf numFmtId="165" fontId="9" fillId="0" borderId="8" xfId="9" applyNumberFormat="1" applyFont="1" applyBorder="1" applyAlignment="1">
      <alignment vertical="center"/>
    </xf>
    <xf numFmtId="165" fontId="9" fillId="0" borderId="15" xfId="9" applyNumberFormat="1" applyFont="1" applyBorder="1" applyAlignment="1">
      <alignment vertical="center"/>
    </xf>
    <xf numFmtId="3" fontId="9" fillId="0" borderId="21" xfId="9" applyNumberFormat="1" applyFont="1" applyBorder="1" applyAlignment="1">
      <alignment horizontal="right" vertical="center"/>
    </xf>
    <xf numFmtId="3" fontId="9" fillId="0" borderId="22" xfId="9" applyNumberFormat="1" applyFont="1" applyBorder="1" applyAlignment="1">
      <alignment horizontal="right" vertical="center"/>
    </xf>
    <xf numFmtId="3" fontId="9" fillId="0" borderId="14" xfId="9" applyNumberFormat="1" applyFont="1" applyBorder="1" applyAlignment="1">
      <alignment horizontal="right" vertical="center"/>
    </xf>
    <xf numFmtId="3" fontId="9" fillId="0" borderId="8" xfId="2" applyNumberFormat="1" applyFont="1" applyFill="1" applyBorder="1" applyAlignment="1">
      <alignment horizontal="right" vertical="center"/>
    </xf>
    <xf numFmtId="0" fontId="9" fillId="0" borderId="21" xfId="9" applyFont="1" applyBorder="1" applyAlignment="1">
      <alignment vertical="center"/>
    </xf>
    <xf numFmtId="0" fontId="9" fillId="0" borderId="22" xfId="9" applyFont="1" applyBorder="1" applyAlignment="1">
      <alignment vertical="center"/>
    </xf>
    <xf numFmtId="0" fontId="9" fillId="0" borderId="14" xfId="9" applyFont="1" applyBorder="1" applyAlignment="1">
      <alignment vertical="center"/>
    </xf>
    <xf numFmtId="165" fontId="9" fillId="0" borderId="8" xfId="2" applyNumberFormat="1" applyFont="1" applyFill="1" applyBorder="1" applyAlignment="1">
      <alignment horizontal="right" vertical="center"/>
    </xf>
    <xf numFmtId="0" fontId="9" fillId="0" borderId="15" xfId="9" applyFont="1" applyBorder="1" applyAlignment="1">
      <alignment horizontal="left" vertical="center" indent="3"/>
    </xf>
    <xf numFmtId="164" fontId="9" fillId="0" borderId="8" xfId="9" applyNumberFormat="1" applyFont="1" applyBorder="1" applyAlignment="1">
      <alignment vertical="center"/>
    </xf>
    <xf numFmtId="168" fontId="9" fillId="0" borderId="10" xfId="5" applyNumberFormat="1" applyFont="1" applyFill="1" applyBorder="1" applyAlignment="1">
      <alignment vertical="center"/>
    </xf>
    <xf numFmtId="168" fontId="9" fillId="0" borderId="8" xfId="5" applyNumberFormat="1" applyFont="1" applyFill="1" applyBorder="1" applyAlignment="1">
      <alignment vertical="center"/>
    </xf>
    <xf numFmtId="168" fontId="9" fillId="0" borderId="11" xfId="5" applyNumberFormat="1" applyFont="1" applyFill="1" applyBorder="1" applyAlignment="1">
      <alignment vertical="center"/>
    </xf>
    <xf numFmtId="165" fontId="9" fillId="0" borderId="10" xfId="5" applyNumberFormat="1" applyFont="1" applyFill="1" applyBorder="1" applyAlignment="1">
      <alignment vertical="center"/>
    </xf>
    <xf numFmtId="165" fontId="9" fillId="0" borderId="8" xfId="5" applyNumberFormat="1" applyFont="1" applyFill="1" applyBorder="1" applyAlignment="1">
      <alignment vertical="center"/>
    </xf>
    <xf numFmtId="165" fontId="9" fillId="0" borderId="11" xfId="5" applyNumberFormat="1" applyFont="1" applyFill="1" applyBorder="1" applyAlignment="1">
      <alignment vertical="center"/>
    </xf>
    <xf numFmtId="168" fontId="9" fillId="0" borderId="18" xfId="5" applyNumberFormat="1" applyFont="1" applyFill="1" applyBorder="1" applyAlignment="1">
      <alignment vertical="center"/>
    </xf>
    <xf numFmtId="168" fontId="9" fillId="0" borderId="15" xfId="5" applyNumberFormat="1" applyFont="1" applyFill="1" applyBorder="1" applyAlignment="1">
      <alignment vertical="center"/>
    </xf>
    <xf numFmtId="168" fontId="9" fillId="0" borderId="20" xfId="5" applyNumberFormat="1" applyFont="1" applyFill="1" applyBorder="1" applyAlignment="1">
      <alignment vertical="center"/>
    </xf>
    <xf numFmtId="165" fontId="9" fillId="0" borderId="18" xfId="5" applyNumberFormat="1" applyFont="1" applyFill="1" applyBorder="1" applyAlignment="1">
      <alignment vertical="center"/>
    </xf>
    <xf numFmtId="165" fontId="9" fillId="0" borderId="15" xfId="5" applyNumberFormat="1" applyFont="1" applyFill="1" applyBorder="1" applyAlignment="1">
      <alignment vertical="center"/>
    </xf>
    <xf numFmtId="165" fontId="9" fillId="0" borderId="20" xfId="5" applyNumberFormat="1" applyFont="1" applyFill="1" applyBorder="1" applyAlignment="1">
      <alignment vertical="center"/>
    </xf>
    <xf numFmtId="0" fontId="8" fillId="0" borderId="0" xfId="9" applyFont="1" applyAlignment="1">
      <alignment horizontal="center" vertical="center"/>
    </xf>
    <xf numFmtId="0" fontId="8" fillId="0" borderId="19" xfId="9" applyFont="1" applyBorder="1" applyAlignment="1">
      <alignment horizontal="center" vertical="center"/>
    </xf>
    <xf numFmtId="0" fontId="8" fillId="0" borderId="14" xfId="9" applyFont="1" applyBorder="1" applyAlignment="1">
      <alignment horizontal="center" vertical="center" wrapText="1"/>
    </xf>
    <xf numFmtId="0" fontId="8" fillId="0" borderId="8" xfId="9" applyFont="1" applyBorder="1" applyAlignment="1">
      <alignment horizontal="center" vertical="center" wrapText="1"/>
    </xf>
    <xf numFmtId="0" fontId="8" fillId="0" borderId="15" xfId="9" applyFont="1" applyBorder="1" applyAlignment="1">
      <alignment horizontal="center" vertical="center" wrapText="1"/>
    </xf>
    <xf numFmtId="0" fontId="1" fillId="0" borderId="0" xfId="25" applyFont="1" applyAlignment="1">
      <alignment horizontal="left" vertical="center" indent="4"/>
    </xf>
    <xf numFmtId="3" fontId="8" fillId="0" borderId="24" xfId="9" applyNumberFormat="1" applyFont="1" applyBorder="1" applyAlignment="1">
      <alignment horizontal="center" vertical="center"/>
    </xf>
    <xf numFmtId="3" fontId="8" fillId="0" borderId="25" xfId="9" applyNumberFormat="1" applyFont="1" applyBorder="1" applyAlignment="1">
      <alignment horizontal="center" vertical="center"/>
    </xf>
    <xf numFmtId="3" fontId="8" fillId="0" borderId="26" xfId="9" applyNumberFormat="1" applyFont="1" applyBorder="1" applyAlignment="1">
      <alignment horizontal="center" vertical="center"/>
    </xf>
    <xf numFmtId="3" fontId="9" fillId="0" borderId="12" xfId="9" applyNumberFormat="1" applyFont="1" applyBorder="1" applyAlignment="1">
      <alignment horizontal="center" vertical="center"/>
    </xf>
    <xf numFmtId="3" fontId="9" fillId="0" borderId="12" xfId="9" applyNumberFormat="1" applyFont="1" applyBorder="1" applyAlignment="1">
      <alignment horizontal="center" vertical="center" wrapText="1"/>
    </xf>
    <xf numFmtId="0" fontId="9" fillId="0" borderId="0" xfId="9" applyFont="1" applyAlignment="1">
      <alignment horizontal="left" vertical="center"/>
    </xf>
    <xf numFmtId="0" fontId="1" fillId="0" borderId="0" xfId="25" applyFont="1" applyAlignment="1">
      <alignment horizontal="left" vertical="center"/>
    </xf>
    <xf numFmtId="0" fontId="1" fillId="0" borderId="23" xfId="25" applyFont="1" applyBorder="1" applyAlignment="1">
      <alignment horizontal="left" vertical="center"/>
    </xf>
    <xf numFmtId="0" fontId="1" fillId="0" borderId="0" xfId="25" applyFont="1" applyAlignment="1">
      <alignment horizontal="left" vertical="center" wrapText="1" indent="4"/>
    </xf>
    <xf numFmtId="3" fontId="3" fillId="0" borderId="17"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6"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9" fontId="2" fillId="0" borderId="16"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cellXfs>
  <cellStyles count="27">
    <cellStyle name="Comma 2 2" xfId="1" xr:uid="{C98E3F49-BC7E-47FD-A174-0233FE006511}"/>
    <cellStyle name="Comma 2 3" xfId="2" xr:uid="{6D0AC58F-4BA9-4A90-B4C6-979066359C70}"/>
    <cellStyle name="Comma 256 2 9" xfId="3" xr:uid="{BA71F27A-EB9D-47F8-B47D-32FEC2D51A7E}"/>
    <cellStyle name="Comma 3" xfId="4" xr:uid="{36FA6680-9509-4049-9171-87C1BE183DB1}"/>
    <cellStyle name="Comma 4" xfId="26" xr:uid="{38E2DD99-CEEC-40BC-91DC-B4787A8E2585}"/>
    <cellStyle name="Comma 7" xfId="5" xr:uid="{C34FF99F-005A-466A-B78B-92D66C303699}"/>
    <cellStyle name="Normal" xfId="0" builtinId="0"/>
    <cellStyle name="Normal 10" xfId="6" xr:uid="{3675CBF3-C3D6-49D6-B948-0C42589A5465}"/>
    <cellStyle name="Normal 10 2 2 2" xfId="7" xr:uid="{9833DE0A-6EED-419C-B260-D35F32F423CE}"/>
    <cellStyle name="Normal 10 2 2 2 2" xfId="8" xr:uid="{16C1EB4A-E369-45DC-847E-80C5316AAD43}"/>
    <cellStyle name="Normal 2" xfId="9" xr:uid="{FF98AFD4-3C26-4ABB-A0BB-36A8D0360436}"/>
    <cellStyle name="Normal 2 2" xfId="10" xr:uid="{983A46EC-515F-4CBC-8A75-D7BFDE414832}"/>
    <cellStyle name="Normal 2 2 2 2" xfId="11" xr:uid="{A085EBB9-300D-461D-A0A4-BF5F961C8EED}"/>
    <cellStyle name="Normal 256" xfId="12" xr:uid="{DE59EF2C-366D-4FC6-A857-AEF15C4371A2}"/>
    <cellStyle name="Normal 256 11" xfId="13" xr:uid="{BADD444C-DCDA-4AEB-B673-FD69A8D19133}"/>
    <cellStyle name="Normal 256 11 5" xfId="14" xr:uid="{490F47A7-BBCF-4C7E-8358-C7845CD85639}"/>
    <cellStyle name="Normal 256 14 2" xfId="15" xr:uid="{3679184F-2A21-4AE2-9CAF-185947E7AB54}"/>
    <cellStyle name="Normal 256 14 2 2" xfId="16" xr:uid="{7FEFB3BE-5D75-44D8-B090-981413AF6843}"/>
    <cellStyle name="Normal 256 14 3" xfId="17" xr:uid="{590A467E-B01C-4D37-9C0D-FA3B859600B7}"/>
    <cellStyle name="Normal 256 14 3 2" xfId="18" xr:uid="{9E43BBD7-D2D1-4AF5-83C7-8478EDF96E44}"/>
    <cellStyle name="Normal 256 14 7" xfId="19" xr:uid="{AE28FD05-58A7-47FD-BC56-16CAEBA06BDB}"/>
    <cellStyle name="Normal 256 4 2" xfId="20" xr:uid="{36156539-6381-4538-9BC0-6338A8C4BC47}"/>
    <cellStyle name="Normal 256 4 2 2" xfId="21" xr:uid="{A4AFE36A-F915-4C7D-84C9-BA543A0997D2}"/>
    <cellStyle name="Normal 257 2" xfId="22" xr:uid="{EF39BE65-76F1-44D0-A81C-D806F3873FF3}"/>
    <cellStyle name="Normal 270" xfId="23" xr:uid="{8CA998CD-A9EA-4BB9-9ECF-F9D4C0CCB986}"/>
    <cellStyle name="Normal 274 2" xfId="24" xr:uid="{C97CBCE5-9954-4CBC-BEE1-4792EE02B178}"/>
    <cellStyle name="Normal 3" xfId="25" xr:uid="{EE57AB8B-7BD0-4DCA-B96F-70CF4D1508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D9AE-2055-4283-97A1-A0366E6D4CAE}">
  <sheetPr>
    <tabColor rgb="FFFFC000"/>
    <pageSetUpPr fitToPage="1"/>
  </sheetPr>
  <dimension ref="A1:M108"/>
  <sheetViews>
    <sheetView tabSelected="1" topLeftCell="A4" zoomScale="55" zoomScaleNormal="55" zoomScaleSheetLayoutView="70" workbookViewId="0">
      <selection activeCell="E45" sqref="E45"/>
    </sheetView>
  </sheetViews>
  <sheetFormatPr defaultColWidth="11.44140625" defaultRowHeight="15"/>
  <cols>
    <col min="1" max="1" width="60.77734375" style="32" customWidth="1"/>
    <col min="2" max="5" width="14.77734375" style="35" customWidth="1"/>
    <col min="6" max="13" width="14.77734375" style="32" customWidth="1"/>
    <col min="14" max="16384" width="11.44140625" style="32"/>
  </cols>
  <sheetData>
    <row r="1" spans="1:13" ht="15" customHeight="1">
      <c r="A1" s="81" t="s">
        <v>44</v>
      </c>
      <c r="B1" s="81"/>
      <c r="C1" s="81"/>
      <c r="D1" s="81"/>
      <c r="E1" s="81"/>
      <c r="F1" s="81"/>
      <c r="G1" s="81"/>
      <c r="H1" s="81"/>
      <c r="I1" s="81"/>
      <c r="J1" s="81"/>
      <c r="K1" s="81"/>
      <c r="L1" s="81"/>
      <c r="M1" s="81"/>
    </row>
    <row r="2" spans="1:13" ht="15" customHeight="1">
      <c r="A2" s="82"/>
      <c r="B2" s="82"/>
      <c r="C2" s="82"/>
      <c r="D2" s="82"/>
      <c r="E2" s="82"/>
      <c r="F2" s="82"/>
      <c r="G2" s="82"/>
      <c r="H2" s="82"/>
      <c r="I2" s="82"/>
      <c r="J2" s="82"/>
      <c r="K2" s="82"/>
      <c r="L2" s="82"/>
      <c r="M2" s="82"/>
    </row>
    <row r="3" spans="1:13" ht="21.75" customHeight="1">
      <c r="A3" s="83" t="s">
        <v>46</v>
      </c>
      <c r="B3" s="87" t="s">
        <v>39</v>
      </c>
      <c r="C3" s="88"/>
      <c r="D3" s="88"/>
      <c r="E3" s="89"/>
      <c r="F3" s="87" t="s">
        <v>30</v>
      </c>
      <c r="G3" s="88"/>
      <c r="H3" s="88"/>
      <c r="I3" s="89"/>
      <c r="J3" s="87" t="s">
        <v>35</v>
      </c>
      <c r="K3" s="88"/>
      <c r="L3" s="88"/>
      <c r="M3" s="89"/>
    </row>
    <row r="4" spans="1:13" ht="15" customHeight="1">
      <c r="A4" s="84"/>
      <c r="B4" s="90" t="s">
        <v>6</v>
      </c>
      <c r="C4" s="90" t="s">
        <v>40</v>
      </c>
      <c r="D4" s="91" t="s">
        <v>43</v>
      </c>
      <c r="E4" s="90" t="s">
        <v>41</v>
      </c>
      <c r="F4" s="90" t="s">
        <v>6</v>
      </c>
      <c r="G4" s="90" t="s">
        <v>40</v>
      </c>
      <c r="H4" s="91" t="s">
        <v>43</v>
      </c>
      <c r="I4" s="90" t="s">
        <v>41</v>
      </c>
      <c r="J4" s="90" t="s">
        <v>6</v>
      </c>
      <c r="K4" s="90" t="s">
        <v>40</v>
      </c>
      <c r="L4" s="91" t="s">
        <v>43</v>
      </c>
      <c r="M4" s="90" t="s">
        <v>41</v>
      </c>
    </row>
    <row r="5" spans="1:13" ht="15" customHeight="1">
      <c r="A5" s="84"/>
      <c r="B5" s="90"/>
      <c r="C5" s="90"/>
      <c r="D5" s="91"/>
      <c r="E5" s="90"/>
      <c r="F5" s="90"/>
      <c r="G5" s="90"/>
      <c r="H5" s="91"/>
      <c r="I5" s="90"/>
      <c r="J5" s="90"/>
      <c r="K5" s="90"/>
      <c r="L5" s="91"/>
      <c r="M5" s="90"/>
    </row>
    <row r="6" spans="1:13" ht="15" customHeight="1">
      <c r="A6" s="85"/>
      <c r="B6" s="90"/>
      <c r="C6" s="90"/>
      <c r="D6" s="91"/>
      <c r="E6" s="90"/>
      <c r="F6" s="90"/>
      <c r="G6" s="90"/>
      <c r="H6" s="91"/>
      <c r="I6" s="90"/>
      <c r="J6" s="90"/>
      <c r="K6" s="90"/>
      <c r="L6" s="91"/>
      <c r="M6" s="90"/>
    </row>
    <row r="7" spans="1:13" ht="15.6">
      <c r="A7" s="54" t="s">
        <v>4</v>
      </c>
      <c r="B7" s="59" t="s">
        <v>5</v>
      </c>
      <c r="C7" s="61"/>
      <c r="D7" s="61"/>
      <c r="E7" s="60"/>
      <c r="F7" s="63"/>
      <c r="G7" s="65"/>
      <c r="H7" s="65"/>
      <c r="I7" s="64"/>
      <c r="J7" s="63"/>
      <c r="K7" s="65"/>
      <c r="L7" s="65"/>
      <c r="M7" s="64"/>
    </row>
    <row r="8" spans="1:13" ht="15.6">
      <c r="A8" s="52"/>
      <c r="B8" s="41"/>
      <c r="C8" s="31"/>
      <c r="D8" s="31"/>
      <c r="E8" s="42"/>
      <c r="F8" s="33"/>
      <c r="G8" s="50"/>
      <c r="H8" s="49"/>
      <c r="I8" s="34"/>
      <c r="J8" s="33"/>
      <c r="K8" s="50"/>
      <c r="L8" s="50"/>
      <c r="M8" s="34"/>
    </row>
    <row r="9" spans="1:13">
      <c r="A9" s="53" t="s">
        <v>34</v>
      </c>
      <c r="B9" s="41"/>
      <c r="C9" s="31"/>
      <c r="D9" s="31"/>
      <c r="E9" s="42"/>
      <c r="F9" s="41"/>
      <c r="G9" s="68"/>
      <c r="H9" s="50"/>
      <c r="I9" s="34"/>
      <c r="J9" s="33"/>
      <c r="K9" s="50"/>
      <c r="L9" s="50"/>
      <c r="M9" s="34"/>
    </row>
    <row r="10" spans="1:13">
      <c r="A10" s="56" t="s">
        <v>49</v>
      </c>
      <c r="B10" s="45">
        <v>238625.46153614545</v>
      </c>
      <c r="C10" s="62">
        <v>187111.67797260045</v>
      </c>
      <c r="D10" s="62">
        <v>44699.848890997004</v>
      </c>
      <c r="E10" s="46">
        <v>6813.9346725479982</v>
      </c>
      <c r="F10" s="47">
        <v>12843.566246902457</v>
      </c>
      <c r="G10" s="66">
        <v>9054.993246672333</v>
      </c>
      <c r="H10" s="66">
        <v>5533.5467403548464</v>
      </c>
      <c r="I10" s="48">
        <v>504.52056667969924</v>
      </c>
      <c r="J10" s="37">
        <v>5.3823117467106485</v>
      </c>
      <c r="K10" s="57">
        <v>4.8393522760232495</v>
      </c>
      <c r="L10" s="57">
        <v>12.379341043967953</v>
      </c>
      <c r="M10" s="38">
        <v>7.4042471923353377</v>
      </c>
    </row>
    <row r="11" spans="1:13">
      <c r="A11" s="56" t="s">
        <v>50</v>
      </c>
      <c r="B11" s="41">
        <v>122.88166834159566</v>
      </c>
      <c r="C11" s="31">
        <v>99.048122655296979</v>
      </c>
      <c r="D11" s="31">
        <v>130.03563628476644</v>
      </c>
      <c r="E11" s="42">
        <v>32.678390855718568</v>
      </c>
      <c r="F11" s="39">
        <v>5.2227396722780197</v>
      </c>
      <c r="G11" s="55">
        <v>99.048122655296979</v>
      </c>
      <c r="H11" s="55">
        <v>130.03563628476644</v>
      </c>
      <c r="I11" s="40">
        <v>32.678390855718568</v>
      </c>
      <c r="J11" s="37">
        <v>4.2502187207936153</v>
      </c>
      <c r="K11" s="57">
        <v>100</v>
      </c>
      <c r="L11" s="57">
        <v>100</v>
      </c>
      <c r="M11" s="38">
        <v>100</v>
      </c>
    </row>
    <row r="12" spans="1:13">
      <c r="A12" s="52"/>
      <c r="B12" s="41"/>
      <c r="C12" s="31"/>
      <c r="D12" s="31"/>
      <c r="E12" s="42"/>
      <c r="F12" s="39"/>
      <c r="G12" s="55"/>
      <c r="H12" s="55"/>
      <c r="I12" s="40"/>
      <c r="J12" s="37"/>
      <c r="K12" s="57"/>
      <c r="L12" s="57"/>
      <c r="M12" s="38"/>
    </row>
    <row r="13" spans="1:13">
      <c r="A13" s="53" t="s">
        <v>2</v>
      </c>
      <c r="B13" s="41"/>
      <c r="C13" s="31"/>
      <c r="D13" s="31"/>
      <c r="E13" s="42"/>
      <c r="F13" s="39"/>
      <c r="G13" s="55"/>
      <c r="H13" s="55"/>
      <c r="I13" s="40"/>
      <c r="J13" s="37"/>
      <c r="K13" s="57"/>
      <c r="L13" s="57"/>
      <c r="M13" s="38"/>
    </row>
    <row r="14" spans="1:13">
      <c r="A14" s="56" t="s">
        <v>49</v>
      </c>
      <c r="B14" s="45">
        <v>150691.99118417746</v>
      </c>
      <c r="C14" s="62">
        <v>115367.23966622048</v>
      </c>
      <c r="D14" s="62">
        <v>31847.956446925004</v>
      </c>
      <c r="E14" s="46">
        <v>3476.7950710320001</v>
      </c>
      <c r="F14" s="47">
        <v>11773.83111234474</v>
      </c>
      <c r="G14" s="66">
        <v>8201.6845176229144</v>
      </c>
      <c r="H14" s="66">
        <v>5538.8092646315654</v>
      </c>
      <c r="I14" s="48">
        <v>497.95805296658222</v>
      </c>
      <c r="J14" s="37">
        <v>7.8131764135723909</v>
      </c>
      <c r="K14" s="57">
        <v>7.1091971528069484</v>
      </c>
      <c r="L14" s="57">
        <v>17.39141182845454</v>
      </c>
      <c r="M14" s="38">
        <v>14.322329697124649</v>
      </c>
    </row>
    <row r="15" spans="1:13">
      <c r="A15" s="56" t="s">
        <v>50</v>
      </c>
      <c r="B15" s="41">
        <v>172.65282127672964</v>
      </c>
      <c r="C15" s="31">
        <v>135.70686762683076</v>
      </c>
      <c r="D15" s="31">
        <v>157.19205656142876</v>
      </c>
      <c r="E15" s="42">
        <v>35.320495894573213</v>
      </c>
      <c r="F15" s="39">
        <v>10.240434107380064</v>
      </c>
      <c r="G15" s="55">
        <v>6.6033366322611178</v>
      </c>
      <c r="H15" s="55">
        <v>25.540858694629875</v>
      </c>
      <c r="I15" s="40">
        <v>3.1562187811193501</v>
      </c>
      <c r="J15" s="37">
        <v>5.931228943526266</v>
      </c>
      <c r="K15" s="57">
        <v>4.8658824330240193</v>
      </c>
      <c r="L15" s="57">
        <v>16.248186615364254</v>
      </c>
      <c r="M15" s="38">
        <v>8.9359413031465529</v>
      </c>
    </row>
    <row r="16" spans="1:13">
      <c r="A16" s="52"/>
      <c r="B16" s="41"/>
      <c r="C16" s="31"/>
      <c r="D16" s="31"/>
      <c r="E16" s="42"/>
      <c r="F16" s="39"/>
      <c r="G16" s="55"/>
      <c r="H16" s="55"/>
      <c r="I16" s="40"/>
      <c r="J16" s="37"/>
      <c r="K16" s="57"/>
      <c r="L16" s="57"/>
      <c r="M16" s="38"/>
    </row>
    <row r="17" spans="1:13">
      <c r="A17" s="53" t="s">
        <v>3</v>
      </c>
      <c r="B17" s="41"/>
      <c r="C17" s="31"/>
      <c r="D17" s="31"/>
      <c r="E17" s="42"/>
      <c r="F17" s="39"/>
      <c r="G17" s="55"/>
      <c r="H17" s="55"/>
      <c r="I17" s="40"/>
      <c r="J17" s="37"/>
      <c r="K17" s="57"/>
      <c r="L17" s="57"/>
      <c r="M17" s="38"/>
    </row>
    <row r="18" spans="1:13">
      <c r="A18" s="56" t="s">
        <v>49</v>
      </c>
      <c r="B18" s="45">
        <v>87933.47035196799</v>
      </c>
      <c r="C18" s="62">
        <v>71744.438306379976</v>
      </c>
      <c r="D18" s="62">
        <v>12851.892444072</v>
      </c>
      <c r="E18" s="46">
        <v>3337.1396015160003</v>
      </c>
      <c r="F18" s="47">
        <v>4652.7463135336302</v>
      </c>
      <c r="G18" s="66">
        <v>3265.0514854098992</v>
      </c>
      <c r="H18" s="66">
        <v>1257.9053812659063</v>
      </c>
      <c r="I18" s="48">
        <v>390.84665366493982</v>
      </c>
      <c r="J18" s="37">
        <v>5.2912119752697784</v>
      </c>
      <c r="K18" s="57">
        <v>4.5509471709384757</v>
      </c>
      <c r="L18" s="57">
        <v>9.7877054818189162</v>
      </c>
      <c r="M18" s="38">
        <v>11.712025876513691</v>
      </c>
    </row>
    <row r="19" spans="1:13">
      <c r="A19" s="56" t="s">
        <v>50</v>
      </c>
      <c r="B19" s="41">
        <v>82.249296637226394</v>
      </c>
      <c r="C19" s="31">
        <v>69.052906724055774</v>
      </c>
      <c r="D19" s="31">
        <v>91.05429051214125</v>
      </c>
      <c r="E19" s="42">
        <v>30.31575700104171</v>
      </c>
      <c r="F19" s="39">
        <v>3.114128081233781</v>
      </c>
      <c r="G19" s="55">
        <v>1.8345793843071574</v>
      </c>
      <c r="H19" s="55">
        <v>7.1262511689698025</v>
      </c>
      <c r="I19" s="40">
        <v>2.9704161416775205</v>
      </c>
      <c r="J19" s="37">
        <v>3.7862063367777337</v>
      </c>
      <c r="K19" s="57">
        <v>2.656773583244469</v>
      </c>
      <c r="L19" s="57">
        <v>7.8263760322415372</v>
      </c>
      <c r="M19" s="38">
        <v>9.7982581849282244</v>
      </c>
    </row>
    <row r="20" spans="1:13">
      <c r="A20" s="51"/>
      <c r="B20" s="41"/>
      <c r="C20" s="31"/>
      <c r="D20" s="31"/>
      <c r="E20" s="42"/>
      <c r="F20" s="39"/>
      <c r="G20" s="55"/>
      <c r="H20" s="55"/>
      <c r="I20" s="40"/>
      <c r="J20" s="37"/>
      <c r="K20" s="57"/>
      <c r="L20" s="57"/>
      <c r="M20" s="38"/>
    </row>
    <row r="21" spans="1:13" ht="15.6">
      <c r="A21" s="54" t="s">
        <v>42</v>
      </c>
      <c r="B21" s="41"/>
      <c r="C21" s="31"/>
      <c r="D21" s="31"/>
      <c r="E21" s="42"/>
      <c r="F21" s="39"/>
      <c r="G21" s="55"/>
      <c r="H21" s="55"/>
      <c r="I21" s="40"/>
      <c r="J21" s="37"/>
      <c r="K21" s="57"/>
      <c r="L21" s="57"/>
      <c r="M21" s="38"/>
    </row>
    <row r="22" spans="1:13">
      <c r="A22" s="52"/>
      <c r="B22" s="41"/>
      <c r="C22" s="31"/>
      <c r="D22" s="31"/>
      <c r="E22" s="42"/>
      <c r="F22" s="39"/>
      <c r="G22" s="55"/>
      <c r="H22" s="55"/>
      <c r="I22" s="40"/>
      <c r="J22" s="37"/>
      <c r="K22" s="57"/>
      <c r="L22" s="57"/>
      <c r="M22" s="38"/>
    </row>
    <row r="23" spans="1:13">
      <c r="A23" s="53" t="s">
        <v>34</v>
      </c>
      <c r="B23" s="41"/>
      <c r="C23" s="31"/>
      <c r="D23" s="31"/>
      <c r="E23" s="42"/>
      <c r="F23" s="39"/>
      <c r="G23" s="55"/>
      <c r="H23" s="55"/>
      <c r="I23" s="40"/>
      <c r="J23" s="37"/>
      <c r="K23" s="57"/>
      <c r="L23" s="57"/>
      <c r="M23" s="38"/>
    </row>
    <row r="24" spans="1:13">
      <c r="A24" s="56" t="s">
        <v>49</v>
      </c>
      <c r="B24" s="45">
        <v>159419.97368376446</v>
      </c>
      <c r="C24" s="62">
        <v>125313.36515875251</v>
      </c>
      <c r="D24" s="62">
        <v>29761.932075939996</v>
      </c>
      <c r="E24" s="46">
        <v>4344.6764490719997</v>
      </c>
      <c r="F24" s="47">
        <v>11678.01634432528</v>
      </c>
      <c r="G24" s="66">
        <v>7992.6079416280918</v>
      </c>
      <c r="H24" s="66">
        <v>5279.6346575768684</v>
      </c>
      <c r="I24" s="48">
        <v>475.91935712398026</v>
      </c>
      <c r="J24" s="37">
        <v>7.3253156894195275</v>
      </c>
      <c r="K24" s="57">
        <v>6.3780969663552662</v>
      </c>
      <c r="L24" s="57">
        <v>17.739556168952504</v>
      </c>
      <c r="M24" s="38">
        <v>10.954080532869925</v>
      </c>
    </row>
    <row r="25" spans="1:13">
      <c r="A25" s="56" t="s">
        <v>50</v>
      </c>
      <c r="B25" s="41">
        <v>125.84778124037746</v>
      </c>
      <c r="C25" s="31">
        <v>101.83292345626113</v>
      </c>
      <c r="D25" s="31">
        <v>144.51452847143156</v>
      </c>
      <c r="E25" s="42">
        <v>35.431898946720644</v>
      </c>
      <c r="F25" s="39">
        <v>7.3427067246838815</v>
      </c>
      <c r="G25" s="55">
        <v>4.6001025769547086</v>
      </c>
      <c r="H25" s="55">
        <v>25.139137326550074</v>
      </c>
      <c r="I25" s="40">
        <v>3.2841191241680741</v>
      </c>
      <c r="J25" s="37">
        <v>5.8345937070267713</v>
      </c>
      <c r="K25" s="57">
        <v>4.5173038550057205</v>
      </c>
      <c r="L25" s="57">
        <v>17.395577865044704</v>
      </c>
      <c r="M25" s="38">
        <v>9.2688205312011132</v>
      </c>
    </row>
    <row r="26" spans="1:13">
      <c r="A26" s="52"/>
      <c r="B26" s="41"/>
      <c r="C26" s="31"/>
      <c r="D26" s="31"/>
      <c r="E26" s="42"/>
      <c r="F26" s="39"/>
      <c r="G26" s="55"/>
      <c r="H26" s="55"/>
      <c r="I26" s="40"/>
      <c r="J26" s="37"/>
      <c r="K26" s="57"/>
      <c r="L26" s="57"/>
      <c r="M26" s="38"/>
    </row>
    <row r="27" spans="1:13">
      <c r="A27" s="53" t="s">
        <v>2</v>
      </c>
      <c r="B27" s="41"/>
      <c r="C27" s="31"/>
      <c r="D27" s="31"/>
      <c r="E27" s="42"/>
      <c r="F27" s="39"/>
      <c r="G27" s="55"/>
      <c r="H27" s="55"/>
      <c r="I27" s="40"/>
      <c r="J27" s="37"/>
      <c r="K27" s="57"/>
      <c r="L27" s="57"/>
      <c r="M27" s="38"/>
    </row>
    <row r="28" spans="1:13">
      <c r="A28" s="56" t="s">
        <v>49</v>
      </c>
      <c r="B28" s="45">
        <v>101396.58506616451</v>
      </c>
      <c r="C28" s="62">
        <v>78293.551029102484</v>
      </c>
      <c r="D28" s="62">
        <v>20727.904698140002</v>
      </c>
      <c r="E28" s="46">
        <v>2375.1293389220004</v>
      </c>
      <c r="F28" s="47">
        <v>10849.224228831135</v>
      </c>
      <c r="G28" s="66">
        <v>7409.4928845946006</v>
      </c>
      <c r="H28" s="66">
        <v>5303.6347561924222</v>
      </c>
      <c r="I28" s="48">
        <v>474.6640486462947</v>
      </c>
      <c r="J28" s="37">
        <v>10.699792524325815</v>
      </c>
      <c r="K28" s="57">
        <v>9.4637333307827873</v>
      </c>
      <c r="L28" s="57">
        <v>25.586931402035724</v>
      </c>
      <c r="M28" s="38">
        <v>19.984766339576705</v>
      </c>
    </row>
    <row r="29" spans="1:13">
      <c r="A29" s="56" t="s">
        <v>50</v>
      </c>
      <c r="B29" s="41">
        <v>170.39957026968062</v>
      </c>
      <c r="C29" s="31">
        <v>135.2308978537362</v>
      </c>
      <c r="D29" s="31">
        <v>181.9721332744468</v>
      </c>
      <c r="E29" s="42">
        <v>37.179322950335361</v>
      </c>
      <c r="F29" s="39">
        <v>14.016558792883064</v>
      </c>
      <c r="G29" s="55">
        <v>8.7164949564078817</v>
      </c>
      <c r="H29" s="55">
        <v>43.411970264957787</v>
      </c>
      <c r="I29" s="40">
        <v>4.5547447172259563</v>
      </c>
      <c r="J29" s="37">
        <v>8.2257007870970238</v>
      </c>
      <c r="K29" s="57">
        <v>6.445638603860723</v>
      </c>
      <c r="L29" s="57">
        <v>23.856383658197107</v>
      </c>
      <c r="M29" s="38">
        <v>12.250746801683951</v>
      </c>
    </row>
    <row r="30" spans="1:13">
      <c r="A30" s="52"/>
      <c r="B30" s="41"/>
      <c r="C30" s="31"/>
      <c r="D30" s="31"/>
      <c r="E30" s="42"/>
      <c r="F30" s="39"/>
      <c r="G30" s="55"/>
      <c r="H30" s="55"/>
      <c r="I30" s="40"/>
      <c r="J30" s="37"/>
      <c r="K30" s="57"/>
      <c r="L30" s="57"/>
      <c r="M30" s="38"/>
    </row>
    <row r="31" spans="1:13">
      <c r="A31" s="53" t="s">
        <v>3</v>
      </c>
      <c r="B31" s="41"/>
      <c r="C31" s="31"/>
      <c r="D31" s="31"/>
      <c r="E31" s="42"/>
      <c r="F31" s="39"/>
      <c r="G31" s="55"/>
      <c r="H31" s="55"/>
      <c r="I31" s="40"/>
      <c r="J31" s="37"/>
      <c r="K31" s="57"/>
      <c r="L31" s="57"/>
      <c r="M31" s="38"/>
    </row>
    <row r="32" spans="1:13">
      <c r="A32" s="56" t="s">
        <v>49</v>
      </c>
      <c r="B32" s="45">
        <v>58023.388617600023</v>
      </c>
      <c r="C32" s="62">
        <v>47019.814129650011</v>
      </c>
      <c r="D32" s="62">
        <v>9034.0273777999992</v>
      </c>
      <c r="E32" s="46">
        <v>1969.5471101499998</v>
      </c>
      <c r="F32" s="47">
        <v>4194.4124542779618</v>
      </c>
      <c r="G32" s="66">
        <v>2811.0652790967915</v>
      </c>
      <c r="H32" s="66">
        <v>1032.4361861034861</v>
      </c>
      <c r="I32" s="48">
        <v>352.4793916005197</v>
      </c>
      <c r="J32" s="37">
        <v>7.228830570239543</v>
      </c>
      <c r="K32" s="57">
        <v>5.9784695689049405</v>
      </c>
      <c r="L32" s="57">
        <v>11.428304818298091</v>
      </c>
      <c r="M32" s="38">
        <v>17.896469182383509</v>
      </c>
    </row>
    <row r="33" spans="1:13">
      <c r="A33" s="56" t="s">
        <v>50</v>
      </c>
      <c r="B33" s="41">
        <v>86.380787149378946</v>
      </c>
      <c r="C33" s="31">
        <v>72.15876697531381</v>
      </c>
      <c r="D33" s="31">
        <v>98.156266247167835</v>
      </c>
      <c r="E33" s="42">
        <v>33.531392692444037</v>
      </c>
      <c r="F33" s="39">
        <v>4.5155652858206876</v>
      </c>
      <c r="G33" s="55">
        <v>2.4440544774916688</v>
      </c>
      <c r="H33" s="55">
        <v>8.7331736891767484</v>
      </c>
      <c r="I33" s="40">
        <v>5.2007138320318642</v>
      </c>
      <c r="J33" s="37">
        <v>5.2275111570954849</v>
      </c>
      <c r="K33" s="57">
        <v>3.3870513313064272</v>
      </c>
      <c r="L33" s="57">
        <v>8.8972146385292348</v>
      </c>
      <c r="M33" s="38">
        <v>15.509984567994973</v>
      </c>
    </row>
    <row r="34" spans="1:13">
      <c r="A34" s="52"/>
      <c r="B34" s="41"/>
      <c r="C34" s="31"/>
      <c r="D34" s="31"/>
      <c r="E34" s="42"/>
      <c r="F34" s="39"/>
      <c r="G34" s="55"/>
      <c r="H34" s="55"/>
      <c r="I34" s="40"/>
      <c r="J34" s="37"/>
      <c r="K34" s="57"/>
      <c r="L34" s="57"/>
      <c r="M34" s="38"/>
    </row>
    <row r="35" spans="1:13" ht="15.6">
      <c r="A35" s="54" t="s">
        <v>36</v>
      </c>
      <c r="B35" s="41"/>
      <c r="C35" s="31"/>
      <c r="D35" s="31"/>
      <c r="E35" s="42"/>
      <c r="F35" s="39"/>
      <c r="G35" s="55"/>
      <c r="H35" s="55"/>
      <c r="I35" s="40"/>
      <c r="J35" s="37"/>
      <c r="K35" s="57"/>
      <c r="L35" s="57"/>
      <c r="M35" s="38"/>
    </row>
    <row r="36" spans="1:13">
      <c r="A36" s="52"/>
      <c r="B36" s="41"/>
      <c r="C36" s="31"/>
      <c r="D36" s="31"/>
      <c r="E36" s="42"/>
      <c r="F36" s="39"/>
      <c r="G36" s="55"/>
      <c r="H36" s="55"/>
      <c r="I36" s="40"/>
      <c r="J36" s="37"/>
      <c r="K36" s="57"/>
      <c r="L36" s="57"/>
      <c r="M36" s="38"/>
    </row>
    <row r="37" spans="1:13">
      <c r="A37" s="53" t="s">
        <v>34</v>
      </c>
      <c r="B37" s="41"/>
      <c r="C37" s="31"/>
      <c r="D37" s="31"/>
      <c r="E37" s="42"/>
      <c r="F37" s="39"/>
      <c r="G37" s="55"/>
      <c r="H37" s="55"/>
      <c r="I37" s="40"/>
      <c r="J37" s="37"/>
      <c r="K37" s="57"/>
      <c r="L37" s="57"/>
      <c r="M37" s="38"/>
    </row>
    <row r="38" spans="1:13">
      <c r="A38" s="56" t="s">
        <v>49</v>
      </c>
      <c r="B38" s="69">
        <v>44527.024746670992</v>
      </c>
      <c r="C38" s="70">
        <v>36134.505901667995</v>
      </c>
      <c r="D38" s="70">
        <v>7335.4855863769999</v>
      </c>
      <c r="E38" s="71">
        <v>1057.0332586259999</v>
      </c>
      <c r="F38" s="72">
        <v>4691.003205139149</v>
      </c>
      <c r="G38" s="73">
        <v>3968.3838007171407</v>
      </c>
      <c r="H38" s="73">
        <v>810.66529593590428</v>
      </c>
      <c r="I38" s="74">
        <v>111.70683078577744</v>
      </c>
      <c r="J38" s="37">
        <v>10.535182244553329</v>
      </c>
      <c r="K38" s="57">
        <v>10.982255607745719</v>
      </c>
      <c r="L38" s="57">
        <v>11.05128333210034</v>
      </c>
      <c r="M38" s="38">
        <v>10.567957996986888</v>
      </c>
    </row>
    <row r="39" spans="1:13">
      <c r="A39" s="56" t="s">
        <v>50</v>
      </c>
      <c r="B39" s="69">
        <v>138.10984039715061</v>
      </c>
      <c r="C39" s="70">
        <v>115.40560153530747</v>
      </c>
      <c r="D39" s="70">
        <v>93.656866647772944</v>
      </c>
      <c r="E39" s="71">
        <v>26.959231658680849</v>
      </c>
      <c r="F39" s="72">
        <v>9.9623419443116905</v>
      </c>
      <c r="G39" s="73">
        <v>8.7629959012030838</v>
      </c>
      <c r="H39" s="73">
        <v>7.9025668048383295</v>
      </c>
      <c r="I39" s="74">
        <v>2.7105924463909772</v>
      </c>
      <c r="J39" s="37">
        <v>7.2133469386857874</v>
      </c>
      <c r="K39" s="57">
        <v>7.5932153939010592</v>
      </c>
      <c r="L39" s="57">
        <v>8.4377868785195407</v>
      </c>
      <c r="M39" s="38">
        <v>10.054412828631817</v>
      </c>
    </row>
    <row r="40" spans="1:13">
      <c r="A40" s="52"/>
      <c r="B40" s="41"/>
      <c r="C40" s="31"/>
      <c r="D40" s="31"/>
      <c r="E40" s="42"/>
      <c r="F40" s="39"/>
      <c r="G40" s="55"/>
      <c r="H40" s="55"/>
      <c r="I40" s="40"/>
      <c r="J40" s="37"/>
      <c r="K40" s="57"/>
      <c r="L40" s="57"/>
      <c r="M40" s="38"/>
    </row>
    <row r="41" spans="1:13">
      <c r="A41" s="53" t="s">
        <v>2</v>
      </c>
      <c r="B41" s="41"/>
      <c r="C41" s="31"/>
      <c r="D41" s="31"/>
      <c r="E41" s="42"/>
      <c r="F41" s="39"/>
      <c r="G41" s="55"/>
      <c r="H41" s="55"/>
      <c r="I41" s="40"/>
      <c r="J41" s="37"/>
      <c r="K41" s="57"/>
      <c r="L41" s="57"/>
      <c r="M41" s="38"/>
    </row>
    <row r="42" spans="1:13">
      <c r="A42" s="56" t="s">
        <v>49</v>
      </c>
      <c r="B42" s="69">
        <v>31967.467387293</v>
      </c>
      <c r="C42" s="70">
        <v>25073.049665018003</v>
      </c>
      <c r="D42" s="70">
        <v>6301.4828624649999</v>
      </c>
      <c r="E42" s="71">
        <v>592.93485981000003</v>
      </c>
      <c r="F42" s="72">
        <v>3949.3368555895358</v>
      </c>
      <c r="G42" s="73">
        <v>3248.2418944013407</v>
      </c>
      <c r="H42" s="73">
        <v>852.28953980765243</v>
      </c>
      <c r="I42" s="74">
        <v>116.09819275898889</v>
      </c>
      <c r="J42" s="37">
        <v>12.354237537001097</v>
      </c>
      <c r="K42" s="57">
        <v>12.955112911267822</v>
      </c>
      <c r="L42" s="57">
        <v>13.525221894743925</v>
      </c>
      <c r="M42" s="38">
        <v>19.580260940669163</v>
      </c>
    </row>
    <row r="43" spans="1:13">
      <c r="A43" s="56" t="s">
        <v>50</v>
      </c>
      <c r="B43" s="69">
        <v>190.09205283898214</v>
      </c>
      <c r="C43" s="70">
        <v>152.75749251805203</v>
      </c>
      <c r="D43" s="70">
        <v>107.3557867550917</v>
      </c>
      <c r="E43" s="71">
        <v>31.359155790393451</v>
      </c>
      <c r="F43" s="72">
        <v>15.050881638344391</v>
      </c>
      <c r="G43" s="73">
        <v>13.353024264907226</v>
      </c>
      <c r="H43" s="73">
        <v>9.7698355187800363</v>
      </c>
      <c r="I43" s="74">
        <v>4.0397479928527664</v>
      </c>
      <c r="J43" s="37">
        <v>7.9176806255510694</v>
      </c>
      <c r="K43" s="57">
        <v>8.7413219769427943</v>
      </c>
      <c r="L43" s="57">
        <v>9.1004274795803397</v>
      </c>
      <c r="M43" s="38">
        <v>12.882196255073616</v>
      </c>
    </row>
    <row r="44" spans="1:13">
      <c r="A44" s="52"/>
      <c r="B44" s="41"/>
      <c r="C44" s="31"/>
      <c r="D44" s="31"/>
      <c r="E44" s="42"/>
      <c r="F44" s="39"/>
      <c r="G44" s="55"/>
      <c r="H44" s="55"/>
      <c r="I44" s="40"/>
      <c r="J44" s="37"/>
      <c r="K44" s="57"/>
      <c r="L44" s="57"/>
      <c r="M44" s="38"/>
    </row>
    <row r="45" spans="1:13">
      <c r="A45" s="53" t="s">
        <v>3</v>
      </c>
      <c r="B45" s="41"/>
      <c r="C45" s="31"/>
      <c r="D45" s="31"/>
      <c r="E45" s="42"/>
      <c r="F45" s="39"/>
      <c r="G45" s="55"/>
      <c r="H45" s="55"/>
      <c r="I45" s="40"/>
      <c r="J45" s="37"/>
      <c r="K45" s="57"/>
      <c r="L45" s="57"/>
      <c r="M45" s="38"/>
    </row>
    <row r="46" spans="1:13">
      <c r="A46" s="56" t="s">
        <v>49</v>
      </c>
      <c r="B46" s="69">
        <v>12559.557359378003</v>
      </c>
      <c r="C46" s="70">
        <v>11061.456236650001</v>
      </c>
      <c r="D46" s="70">
        <v>1034.002723912</v>
      </c>
      <c r="E46" s="71">
        <v>464.09839881599999</v>
      </c>
      <c r="F46" s="72">
        <v>1504.0029425068308</v>
      </c>
      <c r="G46" s="73">
        <v>1407.4141520409735</v>
      </c>
      <c r="H46" s="73">
        <v>183.90870602426037</v>
      </c>
      <c r="I46" s="74">
        <v>119.53716940442531</v>
      </c>
      <c r="J46" s="37">
        <v>11.974967743459668</v>
      </c>
      <c r="K46" s="57">
        <v>12.723588304564984</v>
      </c>
      <c r="L46" s="57">
        <v>17.78609492714568</v>
      </c>
      <c r="M46" s="38">
        <v>25.756858827650888</v>
      </c>
    </row>
    <row r="47" spans="1:13">
      <c r="A47" s="56" t="s">
        <v>50</v>
      </c>
      <c r="B47" s="69">
        <v>81.431499557901873</v>
      </c>
      <c r="C47" s="70">
        <v>74.251680787907887</v>
      </c>
      <c r="D47" s="70">
        <v>52.685892403625374</v>
      </c>
      <c r="E47" s="71">
        <v>22.861188371231457</v>
      </c>
      <c r="F47" s="72">
        <v>6.0916732156780808</v>
      </c>
      <c r="G47" s="73">
        <v>5.9637315052100606</v>
      </c>
      <c r="H47" s="73">
        <v>7.6511548891192591</v>
      </c>
      <c r="I47" s="74">
        <v>4.2146718895435651</v>
      </c>
      <c r="J47" s="37">
        <v>7.4807331913943163</v>
      </c>
      <c r="K47" s="57">
        <v>8.0317798087895582</v>
      </c>
      <c r="L47" s="57">
        <v>14.522208014441404</v>
      </c>
      <c r="M47" s="38">
        <v>18.435926519232538</v>
      </c>
    </row>
    <row r="48" spans="1:13">
      <c r="A48" s="51"/>
      <c r="B48" s="41"/>
      <c r="C48" s="31"/>
      <c r="D48" s="31"/>
      <c r="E48" s="42"/>
      <c r="F48" s="39"/>
      <c r="G48" s="55"/>
      <c r="H48" s="55"/>
      <c r="I48" s="40"/>
      <c r="J48" s="37"/>
      <c r="K48" s="57"/>
      <c r="L48" s="57"/>
      <c r="M48" s="38"/>
    </row>
    <row r="49" spans="1:13" ht="15.6">
      <c r="A49" s="54" t="s">
        <v>37</v>
      </c>
      <c r="B49" s="41"/>
      <c r="C49" s="31"/>
      <c r="D49" s="31"/>
      <c r="E49" s="42"/>
      <c r="F49" s="39"/>
      <c r="G49" s="55"/>
      <c r="H49" s="55"/>
      <c r="I49" s="40"/>
      <c r="J49" s="37"/>
      <c r="K49" s="57"/>
      <c r="L49" s="57"/>
      <c r="M49" s="38"/>
    </row>
    <row r="50" spans="1:13">
      <c r="A50" s="52"/>
      <c r="B50" s="41"/>
      <c r="C50" s="31"/>
      <c r="D50" s="31"/>
      <c r="E50" s="42"/>
      <c r="F50" s="39"/>
      <c r="G50" s="55"/>
      <c r="H50" s="55"/>
      <c r="I50" s="40"/>
      <c r="J50" s="37"/>
      <c r="K50" s="57"/>
      <c r="L50" s="57"/>
      <c r="M50" s="38"/>
    </row>
    <row r="51" spans="1:13">
      <c r="A51" s="53" t="s">
        <v>34</v>
      </c>
      <c r="B51" s="41"/>
      <c r="C51" s="31"/>
      <c r="D51" s="31"/>
      <c r="E51" s="42"/>
      <c r="F51" s="39"/>
      <c r="G51" s="55"/>
      <c r="H51" s="55"/>
      <c r="I51" s="40"/>
      <c r="J51" s="37"/>
      <c r="K51" s="57"/>
      <c r="L51" s="57"/>
      <c r="M51" s="38"/>
    </row>
    <row r="52" spans="1:13">
      <c r="A52" s="56" t="s">
        <v>49</v>
      </c>
      <c r="B52" s="69">
        <v>34678.463105710005</v>
      </c>
      <c r="C52" s="70">
        <v>25663.806912179993</v>
      </c>
      <c r="D52" s="70">
        <v>7602.4312286800005</v>
      </c>
      <c r="E52" s="71">
        <v>1412.2249648499999</v>
      </c>
      <c r="F52" s="72">
        <v>2567.2798175543376</v>
      </c>
      <c r="G52" s="73">
        <v>1539.0481526468811</v>
      </c>
      <c r="H52" s="73">
        <v>1445.6810599837086</v>
      </c>
      <c r="I52" s="74">
        <v>124.9222693073164</v>
      </c>
      <c r="J52" s="37">
        <v>7.4030957188861715</v>
      </c>
      <c r="K52" s="57">
        <v>5.9969596791053315</v>
      </c>
      <c r="L52" s="57">
        <v>19.01603600871665</v>
      </c>
      <c r="M52" s="38">
        <v>8.8457768710090097</v>
      </c>
    </row>
    <row r="53" spans="1:13">
      <c r="A53" s="56" t="s">
        <v>50</v>
      </c>
      <c r="B53" s="69">
        <v>98.311299401012036</v>
      </c>
      <c r="C53" s="70">
        <v>74.299157586808093</v>
      </c>
      <c r="D53" s="70">
        <v>127.80728472674576</v>
      </c>
      <c r="E53" s="71">
        <v>30.249471926640837</v>
      </c>
      <c r="F53" s="72">
        <v>6.4542765672906564</v>
      </c>
      <c r="G53" s="73">
        <v>3.5123270659945121</v>
      </c>
      <c r="H53" s="73">
        <v>24.120768293223119</v>
      </c>
      <c r="I53" s="74">
        <v>2.6218948789458518</v>
      </c>
      <c r="J53" s="37">
        <v>6.5651421623099964</v>
      </c>
      <c r="K53" s="57">
        <v>4.7272771052496161</v>
      </c>
      <c r="L53" s="57">
        <v>18.872764838713028</v>
      </c>
      <c r="M53" s="38">
        <v>8.6675723969803844</v>
      </c>
    </row>
    <row r="54" spans="1:13">
      <c r="A54" s="52"/>
      <c r="B54" s="41"/>
      <c r="C54" s="31"/>
      <c r="D54" s="31"/>
      <c r="E54" s="42"/>
      <c r="F54" s="39"/>
      <c r="G54" s="55"/>
      <c r="H54" s="55"/>
      <c r="I54" s="40"/>
      <c r="J54" s="37"/>
      <c r="K54" s="57"/>
      <c r="L54" s="57"/>
      <c r="M54" s="38"/>
    </row>
    <row r="55" spans="1:13">
      <c r="A55" s="53" t="s">
        <v>2</v>
      </c>
      <c r="B55" s="41"/>
      <c r="C55" s="31"/>
      <c r="D55" s="31"/>
      <c r="E55" s="42"/>
      <c r="F55" s="39"/>
      <c r="G55" s="55"/>
      <c r="H55" s="55"/>
      <c r="I55" s="40"/>
      <c r="J55" s="37"/>
      <c r="K55" s="57"/>
      <c r="L55" s="57"/>
      <c r="M55" s="38"/>
    </row>
    <row r="56" spans="1:13">
      <c r="A56" s="56" t="s">
        <v>49</v>
      </c>
      <c r="B56" s="69">
        <v>17327.938730720001</v>
      </c>
      <c r="C56" s="70">
        <v>12000.638972099998</v>
      </c>
      <c r="D56" s="70">
        <v>4818.5688863199994</v>
      </c>
      <c r="E56" s="71">
        <v>508.73087229999993</v>
      </c>
      <c r="F56" s="72">
        <v>2308.563713165875</v>
      </c>
      <c r="G56" s="73">
        <v>1348.7303000676075</v>
      </c>
      <c r="H56" s="73">
        <v>1350.3588349807926</v>
      </c>
      <c r="I56" s="74">
        <v>95.79912878035023</v>
      </c>
      <c r="J56" s="37">
        <v>13.32278321756249</v>
      </c>
      <c r="K56" s="57">
        <v>11.238820726156655</v>
      </c>
      <c r="L56" s="57">
        <v>28.024064132703071</v>
      </c>
      <c r="M56" s="38">
        <v>18.831003580977338</v>
      </c>
    </row>
    <row r="57" spans="1:13">
      <c r="A57" s="56" t="s">
        <v>50</v>
      </c>
      <c r="B57" s="69">
        <v>158.12573800457545</v>
      </c>
      <c r="C57" s="70">
        <v>112.13185727059698</v>
      </c>
      <c r="D57" s="70">
        <v>160.61272574981672</v>
      </c>
      <c r="E57" s="71">
        <v>32.517813579675945</v>
      </c>
      <c r="F57" s="72">
        <v>18.073197520399159</v>
      </c>
      <c r="G57" s="73">
        <v>9.8718461278726437</v>
      </c>
      <c r="H57" s="73">
        <v>43.492189077760926</v>
      </c>
      <c r="I57" s="74">
        <v>3.9786744696083893</v>
      </c>
      <c r="J57" s="37">
        <v>11.429636786818476</v>
      </c>
      <c r="K57" s="57">
        <v>8.8037836598477721</v>
      </c>
      <c r="L57" s="57">
        <v>27.078918482155551</v>
      </c>
      <c r="M57" s="38">
        <v>12.235368961261013</v>
      </c>
    </row>
    <row r="58" spans="1:13">
      <c r="A58" s="52"/>
      <c r="B58" s="41"/>
      <c r="C58" s="31"/>
      <c r="D58" s="31"/>
      <c r="E58" s="42"/>
      <c r="F58" s="39"/>
      <c r="G58" s="55"/>
      <c r="H58" s="55"/>
      <c r="I58" s="40"/>
      <c r="J58" s="37"/>
      <c r="K58" s="57"/>
      <c r="L58" s="57"/>
      <c r="M58" s="38"/>
    </row>
    <row r="59" spans="1:13">
      <c r="A59" s="53" t="s">
        <v>3</v>
      </c>
      <c r="B59" s="41"/>
      <c r="C59" s="31"/>
      <c r="D59" s="31"/>
      <c r="E59" s="42"/>
      <c r="F59" s="39"/>
      <c r="G59" s="55"/>
      <c r="H59" s="55"/>
      <c r="I59" s="40"/>
      <c r="J59" s="37"/>
      <c r="K59" s="57"/>
      <c r="L59" s="57"/>
      <c r="M59" s="38"/>
    </row>
    <row r="60" spans="1:13">
      <c r="A60" s="56" t="s">
        <v>49</v>
      </c>
      <c r="B60" s="69">
        <v>17350.524374989996</v>
      </c>
      <c r="C60" s="70">
        <v>13663.167940079999</v>
      </c>
      <c r="D60" s="70">
        <v>2783.8623423599997</v>
      </c>
      <c r="E60" s="71">
        <v>903.49409255</v>
      </c>
      <c r="F60" s="72">
        <v>1339.3920002379616</v>
      </c>
      <c r="G60" s="73">
        <v>882.28646135179338</v>
      </c>
      <c r="H60" s="73">
        <v>694.67910411231958</v>
      </c>
      <c r="I60" s="74">
        <v>119.33038678738065</v>
      </c>
      <c r="J60" s="37">
        <v>7.7196053058121699</v>
      </c>
      <c r="K60" s="57">
        <v>6.4574077199451265</v>
      </c>
      <c r="L60" s="57">
        <v>24.953787891803955</v>
      </c>
      <c r="M60" s="38">
        <v>13.207655453571968</v>
      </c>
    </row>
    <row r="61" spans="1:13">
      <c r="A61" s="67" t="s">
        <v>50</v>
      </c>
      <c r="B61" s="75">
        <v>71.354914246980869</v>
      </c>
      <c r="C61" s="76">
        <v>57.314530356093165</v>
      </c>
      <c r="D61" s="76">
        <v>94.42459223832104</v>
      </c>
      <c r="E61" s="77">
        <v>29.106235773287924</v>
      </c>
      <c r="F61" s="78">
        <v>4.0731622943454946</v>
      </c>
      <c r="G61" s="79">
        <v>2.1679559341792052</v>
      </c>
      <c r="H61" s="79">
        <v>20.220963347771971</v>
      </c>
      <c r="I61" s="80">
        <v>2.6738593594463294</v>
      </c>
      <c r="J61" s="43">
        <v>5.7083136281925189</v>
      </c>
      <c r="K61" s="58">
        <v>3.7825590137610323</v>
      </c>
      <c r="L61" s="58">
        <v>21.414933195301156</v>
      </c>
      <c r="M61" s="44">
        <v>9.1865515701630098</v>
      </c>
    </row>
    <row r="62" spans="1:13">
      <c r="A62" s="94" t="s">
        <v>47</v>
      </c>
      <c r="B62" s="94"/>
      <c r="C62" s="94"/>
      <c r="D62" s="94"/>
      <c r="E62" s="94"/>
      <c r="F62" s="94"/>
      <c r="G62" s="94"/>
      <c r="H62" s="94"/>
      <c r="I62" s="94"/>
      <c r="J62" s="94"/>
      <c r="K62" s="94"/>
      <c r="L62" s="94"/>
      <c r="M62" s="94"/>
    </row>
    <row r="63" spans="1:13">
      <c r="A63" s="95" t="s">
        <v>51</v>
      </c>
      <c r="B63" s="95"/>
      <c r="C63" s="95"/>
      <c r="D63" s="95"/>
      <c r="E63" s="95"/>
      <c r="F63" s="95"/>
      <c r="G63" s="95"/>
      <c r="H63" s="95"/>
      <c r="I63" s="95"/>
      <c r="J63" s="95"/>
      <c r="K63" s="95"/>
      <c r="L63" s="95"/>
      <c r="M63" s="95"/>
    </row>
    <row r="64" spans="1:13">
      <c r="A64" s="86" t="s">
        <v>48</v>
      </c>
      <c r="B64" s="86"/>
      <c r="C64" s="86"/>
      <c r="D64" s="86"/>
      <c r="E64" s="86"/>
      <c r="F64" s="86"/>
      <c r="G64" s="86"/>
      <c r="H64" s="86"/>
      <c r="I64" s="86"/>
      <c r="J64" s="86"/>
      <c r="K64" s="86"/>
      <c r="L64" s="86"/>
      <c r="M64" s="86"/>
    </row>
    <row r="65" spans="1:13">
      <c r="A65" s="93" t="s">
        <v>45</v>
      </c>
      <c r="B65" s="93"/>
      <c r="C65" s="93"/>
      <c r="D65" s="93"/>
      <c r="E65" s="93"/>
      <c r="F65" s="93"/>
      <c r="G65" s="93"/>
      <c r="H65" s="93"/>
      <c r="I65" s="93"/>
      <c r="J65" s="93"/>
      <c r="K65" s="93"/>
      <c r="L65" s="93"/>
      <c r="M65" s="93"/>
    </row>
    <row r="66" spans="1:13">
      <c r="A66" s="92" t="s">
        <v>38</v>
      </c>
      <c r="B66" s="92"/>
      <c r="C66" s="92"/>
      <c r="D66" s="92"/>
      <c r="E66" s="92"/>
      <c r="F66" s="92"/>
    </row>
    <row r="73" spans="1:13">
      <c r="B73" s="32"/>
    </row>
    <row r="97" spans="1:13" s="35" customFormat="1">
      <c r="A97" s="36"/>
      <c r="F97" s="32"/>
      <c r="G97" s="32"/>
      <c r="H97" s="32"/>
      <c r="I97" s="32"/>
      <c r="J97" s="32"/>
      <c r="K97" s="32"/>
      <c r="L97" s="32"/>
      <c r="M97" s="32"/>
    </row>
    <row r="98" spans="1:13" s="35" customFormat="1">
      <c r="A98" s="36"/>
      <c r="F98" s="32"/>
      <c r="G98" s="32"/>
      <c r="H98" s="32"/>
      <c r="I98" s="32"/>
      <c r="J98" s="32"/>
      <c r="K98" s="32"/>
      <c r="L98" s="32"/>
      <c r="M98" s="32"/>
    </row>
    <row r="99" spans="1:13" s="35" customFormat="1">
      <c r="A99" s="36"/>
      <c r="F99" s="32"/>
      <c r="G99" s="32"/>
      <c r="H99" s="32"/>
      <c r="I99" s="32"/>
      <c r="J99" s="32"/>
      <c r="K99" s="32"/>
      <c r="L99" s="32"/>
      <c r="M99" s="32"/>
    </row>
    <row r="100" spans="1:13" s="35" customFormat="1">
      <c r="A100" s="36"/>
      <c r="F100" s="32"/>
      <c r="G100" s="32"/>
      <c r="H100" s="32"/>
      <c r="I100" s="32"/>
      <c r="J100" s="32"/>
      <c r="K100" s="32"/>
      <c r="L100" s="32"/>
      <c r="M100" s="32"/>
    </row>
    <row r="101" spans="1:13" s="35" customFormat="1">
      <c r="A101" s="36"/>
      <c r="F101" s="32"/>
      <c r="G101" s="32"/>
      <c r="H101" s="32"/>
      <c r="I101" s="32"/>
      <c r="J101" s="32"/>
      <c r="K101" s="32"/>
      <c r="L101" s="32"/>
      <c r="M101" s="32"/>
    </row>
    <row r="102" spans="1:13" s="35" customFormat="1">
      <c r="A102" s="36"/>
      <c r="F102" s="32"/>
      <c r="G102" s="32"/>
      <c r="H102" s="32"/>
      <c r="I102" s="32"/>
      <c r="J102" s="32"/>
      <c r="K102" s="32"/>
      <c r="L102" s="32"/>
      <c r="M102" s="32"/>
    </row>
    <row r="103" spans="1:13" s="35" customFormat="1">
      <c r="A103" s="36"/>
      <c r="F103" s="32"/>
      <c r="G103" s="32"/>
      <c r="H103" s="32"/>
      <c r="I103" s="32"/>
      <c r="J103" s="32"/>
      <c r="K103" s="32"/>
      <c r="L103" s="32"/>
      <c r="M103" s="32"/>
    </row>
    <row r="104" spans="1:13" s="35" customFormat="1">
      <c r="A104" s="36"/>
      <c r="F104" s="32"/>
      <c r="G104" s="32"/>
      <c r="H104" s="32"/>
      <c r="I104" s="32"/>
      <c r="J104" s="32"/>
      <c r="K104" s="32"/>
      <c r="L104" s="32"/>
      <c r="M104" s="32"/>
    </row>
    <row r="105" spans="1:13" s="35" customFormat="1">
      <c r="A105" s="36"/>
      <c r="F105" s="32"/>
      <c r="G105" s="32"/>
      <c r="H105" s="32"/>
      <c r="I105" s="32"/>
      <c r="J105" s="32"/>
      <c r="K105" s="32"/>
      <c r="L105" s="32"/>
      <c r="M105" s="32"/>
    </row>
    <row r="106" spans="1:13" s="35" customFormat="1">
      <c r="A106" s="36"/>
      <c r="F106" s="32"/>
      <c r="G106" s="32"/>
      <c r="H106" s="32"/>
      <c r="I106" s="32"/>
      <c r="J106" s="32"/>
      <c r="K106" s="32"/>
      <c r="L106" s="32"/>
      <c r="M106" s="32"/>
    </row>
    <row r="107" spans="1:13" s="35" customFormat="1">
      <c r="A107" s="36"/>
      <c r="F107" s="32"/>
      <c r="G107" s="32"/>
      <c r="H107" s="32"/>
      <c r="I107" s="32"/>
      <c r="J107" s="32"/>
      <c r="K107" s="32"/>
      <c r="L107" s="32"/>
      <c r="M107" s="32"/>
    </row>
    <row r="108" spans="1:13" s="35" customFormat="1">
      <c r="A108" s="36"/>
      <c r="F108" s="32"/>
      <c r="G108" s="32"/>
      <c r="H108" s="32"/>
      <c r="I108" s="32"/>
      <c r="J108" s="32"/>
      <c r="K108" s="32"/>
      <c r="L108" s="32"/>
      <c r="M108" s="32"/>
    </row>
  </sheetData>
  <mergeCells count="22">
    <mergeCell ref="A66:F66"/>
    <mergeCell ref="K4:K6"/>
    <mergeCell ref="L4:L6"/>
    <mergeCell ref="A65:M65"/>
    <mergeCell ref="A62:M62"/>
    <mergeCell ref="A63:M63"/>
    <mergeCell ref="A1:M2"/>
    <mergeCell ref="A3:A6"/>
    <mergeCell ref="A64:M64"/>
    <mergeCell ref="B3:E3"/>
    <mergeCell ref="F3:I3"/>
    <mergeCell ref="J3:M3"/>
    <mergeCell ref="B4:B6"/>
    <mergeCell ref="C4:C6"/>
    <mergeCell ref="D4:D6"/>
    <mergeCell ref="E4:E6"/>
    <mergeCell ref="F4:F6"/>
    <mergeCell ref="M4:M6"/>
    <mergeCell ref="G4:G6"/>
    <mergeCell ref="H4:H6"/>
    <mergeCell ref="I4:I6"/>
    <mergeCell ref="J4:J6"/>
  </mergeCells>
  <printOptions horizontalCentered="1"/>
  <pageMargins left="0.11811023622047245" right="0.11811023622047245" top="0.74803149606299213" bottom="0.23622047244094491" header="0.51181102362204722" footer="0.51181102362204722"/>
  <pageSetup paperSize="9" scale="5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264B-016A-4F1A-A367-39F5117C5C09}">
  <sheetPr>
    <tabColor rgb="FF00B050"/>
  </sheetPr>
  <dimension ref="A1:O34"/>
  <sheetViews>
    <sheetView showGridLines="0" zoomScaleNormal="100" zoomScaleSheetLayoutView="115" workbookViewId="0">
      <selection activeCell="D7" sqref="D7:F7"/>
    </sheetView>
  </sheetViews>
  <sheetFormatPr defaultColWidth="11.44140625" defaultRowHeight="13.2"/>
  <cols>
    <col min="1" max="1" width="1.6640625" style="1" customWidth="1"/>
    <col min="2" max="2" width="2.33203125" style="1" customWidth="1"/>
    <col min="3" max="3" width="42.6640625" style="1" customWidth="1"/>
    <col min="4" max="6" width="14.44140625" style="5" customWidth="1"/>
    <col min="7" max="9" width="9.88671875" style="1" customWidth="1"/>
    <col min="10" max="16384" width="11.44140625" style="1"/>
  </cols>
  <sheetData>
    <row r="1" spans="1:15" ht="14.1" customHeight="1">
      <c r="A1" s="99" t="s">
        <v>33</v>
      </c>
      <c r="B1" s="99"/>
      <c r="C1" s="100"/>
      <c r="D1" s="100"/>
      <c r="E1" s="100"/>
      <c r="F1" s="100"/>
    </row>
    <row r="2" spans="1:15" ht="9.9" customHeight="1">
      <c r="C2" s="6"/>
      <c r="D2" s="9"/>
      <c r="E2" s="9"/>
      <c r="F2" s="9"/>
    </row>
    <row r="3" spans="1:15" ht="9.9" customHeight="1" thickBot="1">
      <c r="C3" s="6"/>
      <c r="D3" s="9"/>
      <c r="E3" s="9"/>
      <c r="F3" s="9"/>
    </row>
    <row r="4" spans="1:15" ht="18.75" customHeight="1" thickBot="1">
      <c r="A4" s="102" t="s">
        <v>0</v>
      </c>
      <c r="B4" s="103"/>
      <c r="C4" s="104"/>
      <c r="D4" s="97" t="s">
        <v>29</v>
      </c>
      <c r="E4" s="97"/>
      <c r="F4" s="97"/>
      <c r="G4" s="96" t="s">
        <v>30</v>
      </c>
      <c r="H4" s="97"/>
      <c r="I4" s="98"/>
      <c r="J4" s="96" t="s">
        <v>31</v>
      </c>
      <c r="K4" s="97"/>
      <c r="L4" s="98"/>
    </row>
    <row r="5" spans="1:15" ht="33.75" customHeight="1" thickBot="1">
      <c r="A5" s="105"/>
      <c r="B5" s="106"/>
      <c r="C5" s="107"/>
      <c r="D5" s="13" t="s">
        <v>1</v>
      </c>
      <c r="E5" s="14" t="s">
        <v>2</v>
      </c>
      <c r="F5" s="14" t="s">
        <v>3</v>
      </c>
      <c r="G5" s="13" t="s">
        <v>1</v>
      </c>
      <c r="H5" s="14" t="s">
        <v>2</v>
      </c>
      <c r="I5" s="14" t="s">
        <v>3</v>
      </c>
      <c r="J5" s="13" t="s">
        <v>1</v>
      </c>
      <c r="K5" s="14" t="s">
        <v>2</v>
      </c>
      <c r="L5" s="23" t="s">
        <v>3</v>
      </c>
    </row>
    <row r="6" spans="1:15" ht="9.9" customHeight="1">
      <c r="A6" s="21"/>
      <c r="C6" s="7"/>
      <c r="L6" s="22"/>
    </row>
    <row r="7" spans="1:15">
      <c r="A7" s="21"/>
      <c r="B7" s="24" t="s">
        <v>4</v>
      </c>
      <c r="D7" s="25">
        <v>1825.0260000000001</v>
      </c>
      <c r="E7" s="25">
        <v>726.36300000000006</v>
      </c>
      <c r="F7" s="25">
        <v>1098.663</v>
      </c>
      <c r="G7" s="3">
        <v>47.16</v>
      </c>
      <c r="H7" s="3">
        <v>33.14</v>
      </c>
      <c r="I7" s="3">
        <v>34.24</v>
      </c>
      <c r="J7" s="3">
        <f>G7/D7*100</f>
        <v>2.5840727748536181</v>
      </c>
      <c r="K7" s="3">
        <f>H7/E7*100</f>
        <v>4.5624570634792789</v>
      </c>
      <c r="L7" s="26">
        <f>I7/F7*100</f>
        <v>3.1165152553603788</v>
      </c>
    </row>
    <row r="8" spans="1:15" s="2" customFormat="1">
      <c r="A8" s="27"/>
      <c r="B8" s="1" t="s">
        <v>7</v>
      </c>
      <c r="H8" s="1"/>
      <c r="I8" s="1"/>
      <c r="J8" s="3"/>
      <c r="K8" s="1"/>
      <c r="L8" s="26"/>
      <c r="M8" s="1"/>
      <c r="N8" s="3"/>
      <c r="O8" s="1"/>
    </row>
    <row r="9" spans="1:15" s="2" customFormat="1" ht="8.25" customHeight="1">
      <c r="A9" s="27"/>
      <c r="D9" s="28"/>
      <c r="E9" s="28"/>
      <c r="F9" s="28"/>
      <c r="H9" s="1"/>
      <c r="I9" s="1"/>
      <c r="J9" s="3"/>
      <c r="K9" s="1"/>
      <c r="L9" s="26"/>
      <c r="M9" s="1"/>
      <c r="N9" s="3"/>
      <c r="O9" s="1"/>
    </row>
    <row r="10" spans="1:15">
      <c r="A10" s="21"/>
      <c r="B10" s="1" t="s">
        <v>6</v>
      </c>
      <c r="D10" s="3">
        <v>100</v>
      </c>
      <c r="E10" s="3">
        <v>100</v>
      </c>
      <c r="F10" s="3">
        <v>100</v>
      </c>
      <c r="J10" s="3"/>
      <c r="L10" s="26"/>
      <c r="N10" s="3"/>
    </row>
    <row r="11" spans="1:15">
      <c r="A11" s="21"/>
      <c r="C11" s="1" t="s">
        <v>10</v>
      </c>
      <c r="D11" s="3">
        <v>8.2815258522344344</v>
      </c>
      <c r="E11" s="3">
        <v>9.9363541369810964</v>
      </c>
      <c r="F11" s="3">
        <v>7.1874633076748742</v>
      </c>
      <c r="G11" s="29">
        <v>0.43665900000000002</v>
      </c>
      <c r="H11" s="29">
        <v>0.88466999999999996</v>
      </c>
      <c r="I11" s="29">
        <v>0.61904099999999995</v>
      </c>
      <c r="J11" s="3">
        <f>G11/D11*100</f>
        <v>5.2726877605795952</v>
      </c>
      <c r="K11" s="3">
        <f>H11/E11*100</f>
        <v>8.9033662428298275</v>
      </c>
      <c r="L11" s="26">
        <f>I11/F11*100</f>
        <v>8.612788316275358</v>
      </c>
      <c r="N11" s="3"/>
    </row>
    <row r="12" spans="1:15">
      <c r="A12" s="21"/>
      <c r="C12" s="1" t="s">
        <v>11</v>
      </c>
      <c r="D12" s="3">
        <v>2.1071480625481498</v>
      </c>
      <c r="E12" s="3">
        <v>1.2225292312521425</v>
      </c>
      <c r="F12" s="3">
        <v>2.6919992754830186</v>
      </c>
      <c r="G12" s="29">
        <v>0.15020500000000001</v>
      </c>
      <c r="H12" s="29">
        <v>0.2049</v>
      </c>
      <c r="I12" s="29">
        <v>0.22962299999999999</v>
      </c>
      <c r="J12" s="3">
        <f t="shared" ref="J12:J27" si="0">G12/D12*100</f>
        <v>7.1283552717391316</v>
      </c>
      <c r="K12" s="3">
        <f t="shared" ref="K12:K27" si="1">H12/E12*100</f>
        <v>16.760335439189188</v>
      </c>
      <c r="L12" s="26">
        <f t="shared" ref="L12:L27" si="2">I12/F12*100</f>
        <v>8.5298314190221802</v>
      </c>
      <c r="N12" s="3"/>
    </row>
    <row r="13" spans="1:15">
      <c r="A13" s="21"/>
      <c r="C13" s="1" t="s">
        <v>12</v>
      </c>
      <c r="D13" s="3">
        <v>8.9111607177103238</v>
      </c>
      <c r="E13" s="3">
        <v>7.0665769043852729</v>
      </c>
      <c r="F13" s="3">
        <v>10.130677013788578</v>
      </c>
      <c r="G13" s="29">
        <v>0.65064999999999995</v>
      </c>
      <c r="H13" s="29">
        <v>1.35432</v>
      </c>
      <c r="I13" s="29">
        <v>1.00437</v>
      </c>
      <c r="J13" s="3">
        <f t="shared" si="0"/>
        <v>7.3015179572160278</v>
      </c>
      <c r="K13" s="3">
        <f t="shared" si="1"/>
        <v>19.165149100118843</v>
      </c>
      <c r="L13" s="26">
        <f t="shared" si="2"/>
        <v>9.9141449148263288</v>
      </c>
      <c r="N13" s="3"/>
    </row>
    <row r="14" spans="1:15">
      <c r="A14" s="21"/>
      <c r="C14" s="1" t="s">
        <v>13</v>
      </c>
      <c r="D14" s="3">
        <v>7.0540364904390405</v>
      </c>
      <c r="E14" s="3">
        <v>4.026774491542108</v>
      </c>
      <c r="F14" s="3">
        <v>9.0553700270237556</v>
      </c>
      <c r="G14" s="29">
        <v>0.71858</v>
      </c>
      <c r="H14" s="29">
        <v>0.64757299999999995</v>
      </c>
      <c r="I14" s="29">
        <v>1.05036</v>
      </c>
      <c r="J14" s="3">
        <f t="shared" si="0"/>
        <v>10.186791647221488</v>
      </c>
      <c r="K14" s="3">
        <f t="shared" si="1"/>
        <v>16.081680296728091</v>
      </c>
      <c r="L14" s="26">
        <f t="shared" si="2"/>
        <v>11.59930512906079</v>
      </c>
      <c r="N14" s="3"/>
    </row>
    <row r="15" spans="1:15">
      <c r="A15" s="21"/>
      <c r="C15" s="1" t="s">
        <v>14</v>
      </c>
      <c r="D15" s="3">
        <v>15.503121599363515</v>
      </c>
      <c r="E15" s="3">
        <v>16.65751146465335</v>
      </c>
      <c r="F15" s="3">
        <v>14.739915697534183</v>
      </c>
      <c r="G15" s="29">
        <v>0.93123800000000001</v>
      </c>
      <c r="H15" s="29">
        <v>1.50457</v>
      </c>
      <c r="I15" s="29">
        <v>1.19435</v>
      </c>
      <c r="J15" s="3">
        <f t="shared" si="0"/>
        <v>6.0067773708117747</v>
      </c>
      <c r="K15" s="3">
        <f t="shared" si="1"/>
        <v>9.0323815966907439</v>
      </c>
      <c r="L15" s="26">
        <f t="shared" si="2"/>
        <v>8.1028278893060488</v>
      </c>
      <c r="N15" s="3"/>
    </row>
    <row r="16" spans="1:15">
      <c r="A16" s="21"/>
      <c r="C16" s="1" t="s">
        <v>15</v>
      </c>
      <c r="D16" s="3">
        <v>15.913581505140201</v>
      </c>
      <c r="E16" s="3">
        <v>21.492421833160556</v>
      </c>
      <c r="F16" s="3">
        <v>12.225222839032533</v>
      </c>
      <c r="G16" s="29">
        <v>1.17726</v>
      </c>
      <c r="H16" s="29">
        <v>2.5339200000000002</v>
      </c>
      <c r="I16" s="29">
        <v>1.1122799999999999</v>
      </c>
      <c r="J16" s="3">
        <f t="shared" si="0"/>
        <v>7.3978318433203532</v>
      </c>
      <c r="K16" s="3">
        <f t="shared" si="1"/>
        <v>11.789830013900188</v>
      </c>
      <c r="L16" s="26">
        <f t="shared" si="2"/>
        <v>9.098239063984396</v>
      </c>
      <c r="N16" s="3"/>
    </row>
    <row r="17" spans="1:14">
      <c r="A17" s="21"/>
      <c r="C17" s="1" t="s">
        <v>16</v>
      </c>
      <c r="D17" s="3">
        <v>2.2105986435261746</v>
      </c>
      <c r="E17" s="3">
        <v>2.2092259655296322</v>
      </c>
      <c r="F17" s="3">
        <v>2.2115061670412128</v>
      </c>
      <c r="G17" s="29">
        <v>0.261069</v>
      </c>
      <c r="H17" s="29">
        <v>0.378002</v>
      </c>
      <c r="I17" s="29">
        <v>0.287323</v>
      </c>
      <c r="J17" s="3">
        <f t="shared" si="0"/>
        <v>11.809877870166567</v>
      </c>
      <c r="K17" s="3">
        <f t="shared" si="1"/>
        <v>17.110155588334266</v>
      </c>
      <c r="L17" s="26">
        <f t="shared" si="2"/>
        <v>12.992186243116432</v>
      </c>
      <c r="N17" s="3"/>
    </row>
    <row r="18" spans="1:14">
      <c r="A18" s="21"/>
      <c r="C18" s="1" t="s">
        <v>17</v>
      </c>
      <c r="D18" s="3">
        <v>4.6823442515339506</v>
      </c>
      <c r="E18" s="3">
        <v>5.1419193984275076</v>
      </c>
      <c r="F18" s="3">
        <v>4.3785947101158404</v>
      </c>
      <c r="G18" s="29">
        <v>0.424095</v>
      </c>
      <c r="H18" s="29">
        <v>0.73291300000000004</v>
      </c>
      <c r="I18" s="29">
        <v>0.60837200000000002</v>
      </c>
      <c r="J18" s="3">
        <f t="shared" si="0"/>
        <v>9.0573220852154392</v>
      </c>
      <c r="K18" s="3">
        <f t="shared" si="1"/>
        <v>14.253685116576081</v>
      </c>
      <c r="L18" s="26">
        <f t="shared" si="2"/>
        <v>13.894229547998172</v>
      </c>
      <c r="N18" s="3"/>
    </row>
    <row r="19" spans="1:14">
      <c r="A19" s="21"/>
      <c r="C19" s="1" t="s">
        <v>18</v>
      </c>
      <c r="D19" s="3">
        <v>9.773614184126691</v>
      </c>
      <c r="E19" s="3">
        <v>11.027544079200069</v>
      </c>
      <c r="F19" s="3">
        <v>8.9446900459922656</v>
      </c>
      <c r="G19" s="29">
        <v>0.89003699999999997</v>
      </c>
      <c r="H19" s="29">
        <v>1.38428</v>
      </c>
      <c r="I19" s="29">
        <v>0.93426399999999998</v>
      </c>
      <c r="J19" s="3">
        <f t="shared" si="0"/>
        <v>9.1065288974216667</v>
      </c>
      <c r="K19" s="3">
        <f t="shared" si="1"/>
        <v>12.552931006741572</v>
      </c>
      <c r="L19" s="26">
        <f t="shared" si="2"/>
        <v>10.44490077572452</v>
      </c>
      <c r="N19" s="3"/>
    </row>
    <row r="20" spans="1:14">
      <c r="A20" s="21"/>
      <c r="C20" s="1" t="s">
        <v>19</v>
      </c>
      <c r="D20" s="3">
        <v>5.9494494872949755</v>
      </c>
      <c r="E20" s="3">
        <v>8.3206330718938055</v>
      </c>
      <c r="F20" s="3">
        <v>4.3817804003593457</v>
      </c>
      <c r="G20" s="29">
        <v>0.81308400000000003</v>
      </c>
      <c r="H20" s="29">
        <v>1.1772800000000001</v>
      </c>
      <c r="I20" s="29">
        <v>0.84989800000000004</v>
      </c>
      <c r="J20" s="3">
        <f t="shared" si="0"/>
        <v>13.666541782333603</v>
      </c>
      <c r="K20" s="3">
        <f t="shared" si="1"/>
        <v>14.148923403156955</v>
      </c>
      <c r="L20" s="26">
        <f t="shared" si="2"/>
        <v>19.396179688290648</v>
      </c>
      <c r="N20" s="3"/>
    </row>
    <row r="21" spans="1:14">
      <c r="A21" s="21"/>
      <c r="C21" s="1" t="s">
        <v>20</v>
      </c>
      <c r="D21" s="3">
        <v>1.1605314116072867</v>
      </c>
      <c r="E21" s="3">
        <v>1.018223670533879</v>
      </c>
      <c r="F21" s="3">
        <v>1.2546158376135357</v>
      </c>
      <c r="G21" s="29">
        <v>0.10376199999999999</v>
      </c>
      <c r="H21" s="29">
        <v>0.19194700000000001</v>
      </c>
      <c r="I21" s="29">
        <v>0.124097</v>
      </c>
      <c r="J21" s="3">
        <f t="shared" si="0"/>
        <v>8.9409040515580731</v>
      </c>
      <c r="K21" s="3">
        <f t="shared" si="1"/>
        <v>18.851162623174691</v>
      </c>
      <c r="L21" s="26">
        <f t="shared" si="2"/>
        <v>9.8912349326030178</v>
      </c>
      <c r="N21" s="3"/>
    </row>
    <row r="22" spans="1:14">
      <c r="A22" s="21"/>
      <c r="C22" s="1" t="s">
        <v>21</v>
      </c>
      <c r="D22" s="3">
        <v>1.6884143020428202</v>
      </c>
      <c r="E22" s="3">
        <v>1.0827919373646511</v>
      </c>
      <c r="F22" s="3">
        <v>2.0888115828056466</v>
      </c>
      <c r="G22" s="29">
        <v>0.206817</v>
      </c>
      <c r="H22" s="29">
        <v>0.21029900000000001</v>
      </c>
      <c r="I22" s="29">
        <v>0.32461099999999998</v>
      </c>
      <c r="J22" s="3">
        <f t="shared" si="0"/>
        <v>12.249185507950932</v>
      </c>
      <c r="K22" s="3">
        <f t="shared" si="1"/>
        <v>19.421921492307693</v>
      </c>
      <c r="L22" s="26">
        <f t="shared" si="2"/>
        <v>15.540463422937817</v>
      </c>
      <c r="N22" s="3"/>
    </row>
    <row r="23" spans="1:14">
      <c r="A23" s="21"/>
      <c r="C23" s="1" t="s">
        <v>22</v>
      </c>
      <c r="D23" s="3">
        <v>3.5751271488734955</v>
      </c>
      <c r="E23" s="3">
        <v>3.109464551470821</v>
      </c>
      <c r="F23" s="3">
        <v>3.8829013082264532</v>
      </c>
      <c r="G23" s="29">
        <v>0.27991700000000003</v>
      </c>
      <c r="H23" s="29">
        <v>0.47147499999999998</v>
      </c>
      <c r="I23" s="29">
        <v>0.47148000000000001</v>
      </c>
      <c r="J23" s="3">
        <f t="shared" si="0"/>
        <v>7.8295676865143227</v>
      </c>
      <c r="K23" s="3">
        <f t="shared" si="1"/>
        <v>15.162578385947045</v>
      </c>
      <c r="L23" s="26">
        <f t="shared" si="2"/>
        <v>12.142466742616035</v>
      </c>
      <c r="N23" s="3"/>
    </row>
    <row r="24" spans="1:14">
      <c r="A24" s="21"/>
      <c r="C24" s="1" t="s">
        <v>23</v>
      </c>
      <c r="D24" s="3">
        <v>3.6838927226242255</v>
      </c>
      <c r="E24" s="3">
        <v>3.125296855704379</v>
      </c>
      <c r="F24" s="3">
        <v>4.0531992066721099</v>
      </c>
      <c r="G24" s="29">
        <v>0.60482899999999995</v>
      </c>
      <c r="H24" s="29">
        <v>0.61003300000000005</v>
      </c>
      <c r="I24" s="29">
        <v>0.73730899999999999</v>
      </c>
      <c r="J24" s="3">
        <f t="shared" si="0"/>
        <v>16.418203393532842</v>
      </c>
      <c r="K24" s="3">
        <f t="shared" si="1"/>
        <v>19.519201796352586</v>
      </c>
      <c r="L24" s="26">
        <f t="shared" si="2"/>
        <v>18.190791086366801</v>
      </c>
      <c r="N24" s="3"/>
    </row>
    <row r="25" spans="1:14">
      <c r="A25" s="21"/>
      <c r="C25" s="1" t="s">
        <v>24</v>
      </c>
      <c r="D25" s="3">
        <v>5.7212883542481041</v>
      </c>
      <c r="E25" s="3">
        <v>2.2322172247209728</v>
      </c>
      <c r="F25" s="3">
        <v>8.0280304333539938</v>
      </c>
      <c r="G25" s="29">
        <v>0.45128000000000001</v>
      </c>
      <c r="H25" s="29">
        <v>0.426176</v>
      </c>
      <c r="I25" s="29">
        <v>0.70333000000000001</v>
      </c>
      <c r="J25" s="3">
        <f t="shared" si="0"/>
        <v>7.8877338819135181</v>
      </c>
      <c r="K25" s="3">
        <f t="shared" si="1"/>
        <v>19.09204871641791</v>
      </c>
      <c r="L25" s="26">
        <f t="shared" si="2"/>
        <v>8.7609284224668666</v>
      </c>
    </row>
    <row r="26" spans="1:14">
      <c r="A26" s="21"/>
      <c r="C26" s="1" t="s">
        <v>25</v>
      </c>
      <c r="D26" s="3">
        <v>1.822604171118658</v>
      </c>
      <c r="E26" s="3">
        <v>1.1865967842525018</v>
      </c>
      <c r="F26" s="3">
        <v>2.2430900103125344</v>
      </c>
      <c r="G26" s="29">
        <v>0.23968200000000001</v>
      </c>
      <c r="H26" s="29">
        <v>0.321048</v>
      </c>
      <c r="I26" s="29">
        <v>0.26733499999999999</v>
      </c>
      <c r="J26" s="3">
        <f t="shared" si="0"/>
        <v>13.150524057721794</v>
      </c>
      <c r="K26" s="3">
        <f>H26/E26*100</f>
        <v>27.056200072398191</v>
      </c>
      <c r="L26" s="26">
        <f t="shared" si="2"/>
        <v>11.918157486812206</v>
      </c>
    </row>
    <row r="27" spans="1:14">
      <c r="A27" s="21"/>
      <c r="C27" s="1" t="s">
        <v>26</v>
      </c>
      <c r="D27" s="3">
        <v>1.961506301828029</v>
      </c>
      <c r="E27" s="3">
        <v>1.1437807267165316</v>
      </c>
      <c r="F27" s="3">
        <v>2.502132136970117</v>
      </c>
      <c r="G27" s="29">
        <v>0.143235</v>
      </c>
      <c r="H27" s="29">
        <v>0.22434599999999999</v>
      </c>
      <c r="I27" s="29">
        <v>0.203074</v>
      </c>
      <c r="J27" s="3">
        <f t="shared" si="0"/>
        <v>7.3022961928040671</v>
      </c>
      <c r="K27" s="3">
        <f t="shared" si="1"/>
        <v>19.614423880356281</v>
      </c>
      <c r="L27" s="26">
        <f t="shared" si="2"/>
        <v>8.1160381979628973</v>
      </c>
    </row>
    <row r="28" spans="1:14" ht="9.9" customHeight="1" thickBot="1">
      <c r="A28" s="20"/>
      <c r="B28" s="8"/>
      <c r="C28" s="8"/>
      <c r="D28" s="19"/>
      <c r="E28" s="19"/>
      <c r="F28" s="19"/>
      <c r="G28" s="19"/>
      <c r="H28" s="19"/>
      <c r="I28" s="19"/>
      <c r="J28" s="19"/>
      <c r="K28" s="19"/>
      <c r="L28" s="30"/>
    </row>
    <row r="29" spans="1:14">
      <c r="A29" s="4" t="s">
        <v>27</v>
      </c>
    </row>
    <row r="30" spans="1:14" ht="14.25" customHeight="1">
      <c r="B30" s="4"/>
      <c r="C30" s="101" t="s">
        <v>32</v>
      </c>
      <c r="D30" s="101"/>
      <c r="E30" s="101"/>
      <c r="F30" s="101"/>
      <c r="G30" s="101"/>
      <c r="H30" s="101"/>
      <c r="I30" s="101"/>
    </row>
    <row r="31" spans="1:14" ht="12" customHeight="1">
      <c r="A31" s="101" t="s">
        <v>9</v>
      </c>
      <c r="B31" s="101"/>
      <c r="C31" s="101"/>
      <c r="D31" s="101"/>
      <c r="E31" s="101"/>
      <c r="F31" s="101"/>
      <c r="G31" s="101"/>
    </row>
    <row r="32" spans="1:14" ht="12" customHeight="1">
      <c r="A32" s="4" t="s">
        <v>8</v>
      </c>
      <c r="B32" s="10"/>
      <c r="C32" s="4"/>
      <c r="D32" s="12"/>
      <c r="E32" s="12"/>
      <c r="F32" s="12"/>
      <c r="G32" s="4"/>
    </row>
    <row r="33" spans="1:7" ht="6.75" customHeight="1">
      <c r="A33" s="4"/>
      <c r="B33" s="11"/>
      <c r="C33" s="4"/>
      <c r="D33" s="12"/>
      <c r="E33" s="12"/>
      <c r="F33" s="12"/>
      <c r="G33" s="4"/>
    </row>
    <row r="34" spans="1:7" s="18" customFormat="1">
      <c r="A34" s="15" t="s">
        <v>28</v>
      </c>
      <c r="B34" s="16"/>
      <c r="C34" s="16"/>
      <c r="D34" s="17"/>
      <c r="E34" s="17"/>
      <c r="F34" s="17"/>
      <c r="G34" s="16"/>
    </row>
  </sheetData>
  <mergeCells count="7">
    <mergeCell ref="J4:L4"/>
    <mergeCell ref="A1:F1"/>
    <mergeCell ref="A31:G31"/>
    <mergeCell ref="A4:C5"/>
    <mergeCell ref="D4:F4"/>
    <mergeCell ref="G4:I4"/>
    <mergeCell ref="C30:I30"/>
  </mergeCells>
  <phoneticPr fontId="0" type="noConversion"/>
  <printOptions horizontalCentered="1"/>
  <pageMargins left="0.5" right="0.5" top="0.75"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7</vt:lpstr>
      <vt:lpstr>tab1.1</vt:lpstr>
      <vt:lpstr>'Tab 7'!Print_Area</vt:lpstr>
    </vt:vector>
  </TitlesOfParts>
  <Company>National Statistics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marievillaaa_26@outlook.com</cp:lastModifiedBy>
  <cp:lastPrinted>2024-08-21T02:46:27Z</cp:lastPrinted>
  <dcterms:created xsi:type="dcterms:W3CDTF">2006-09-26T01:47:49Z</dcterms:created>
  <dcterms:modified xsi:type="dcterms:W3CDTF">2024-09-13T15:27:00Z</dcterms:modified>
</cp:coreProperties>
</file>