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MV\Desktop\publish\"/>
    </mc:Choice>
  </mc:AlternateContent>
  <xr:revisionPtr revIDLastSave="0" documentId="13_ncr:1_{AF50184A-CC0C-48E2-A570-DB06A78B823E}" xr6:coauthVersionLast="47" xr6:coauthVersionMax="47" xr10:uidLastSave="{00000000-0000-0000-0000-000000000000}"/>
  <bookViews>
    <workbookView xWindow="-108" yWindow="-108" windowWidth="23256" windowHeight="12456" tabRatio="810" xr2:uid="{AECC133C-2647-4375-91F8-892F7B92B9A6}"/>
  </bookViews>
  <sheets>
    <sheet name="Tab 8" sheetId="40" r:id="rId1"/>
    <sheet name="tab1.1" sheetId="1" state="hidden" r:id="rId2"/>
  </sheets>
  <definedNames>
    <definedName name="_xlnm.Print_Area" localSheetId="0">'Tab 8'!$A$1:$S$17</definedName>
    <definedName name="_xlnm.Print_Area" localSheetId="1">#N/A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6" i="1" l="1"/>
  <c r="K7" i="1"/>
  <c r="L7" i="1"/>
  <c r="J7" i="1"/>
  <c r="J12" i="1"/>
  <c r="K12" i="1"/>
  <c r="L12" i="1"/>
  <c r="J13" i="1"/>
  <c r="K13" i="1"/>
  <c r="L13" i="1"/>
  <c r="J14" i="1"/>
  <c r="K14" i="1"/>
  <c r="L14" i="1"/>
  <c r="J15" i="1"/>
  <c r="K15" i="1"/>
  <c r="L15" i="1"/>
  <c r="J16" i="1"/>
  <c r="K16" i="1"/>
  <c r="L16" i="1"/>
  <c r="J17" i="1"/>
  <c r="K17" i="1"/>
  <c r="L17" i="1"/>
  <c r="J18" i="1"/>
  <c r="K18" i="1"/>
  <c r="L18" i="1"/>
  <c r="J19" i="1"/>
  <c r="K19" i="1"/>
  <c r="L19" i="1"/>
  <c r="J20" i="1"/>
  <c r="K20" i="1"/>
  <c r="L20" i="1"/>
  <c r="J21" i="1"/>
  <c r="K21" i="1"/>
  <c r="L21" i="1"/>
  <c r="J22" i="1"/>
  <c r="K22" i="1"/>
  <c r="L22" i="1"/>
  <c r="J23" i="1"/>
  <c r="K23" i="1"/>
  <c r="L23" i="1"/>
  <c r="J24" i="1"/>
  <c r="K24" i="1"/>
  <c r="L24" i="1"/>
  <c r="J25" i="1"/>
  <c r="K25" i="1"/>
  <c r="L25" i="1"/>
  <c r="J26" i="1"/>
  <c r="L26" i="1"/>
  <c r="J27" i="1"/>
  <c r="K27" i="1"/>
  <c r="L27" i="1"/>
  <c r="K11" i="1"/>
  <c r="L11" i="1"/>
  <c r="J11" i="1"/>
</calcChain>
</file>

<file path=xl/sharedStrings.xml><?xml version="1.0" encoding="utf-8"?>
<sst xmlns="http://schemas.openxmlformats.org/spreadsheetml/2006/main" count="83" uniqueCount="53">
  <si>
    <t>Region</t>
  </si>
  <si>
    <t>Both                             Sexes</t>
  </si>
  <si>
    <t>Male</t>
  </si>
  <si>
    <t>Female</t>
  </si>
  <si>
    <t>Philippines</t>
  </si>
  <si>
    <t>Total</t>
  </si>
  <si>
    <t>Number (In thousands)</t>
  </si>
  <si>
    <t xml:space="preserve">                 working or had worked abroad during the past six months (April to September) of the survey period.</t>
  </si>
  <si>
    <t xml:space="preserve">             The estimates cover overseas Filipinos whose departure occurred within the last five years and who are</t>
  </si>
  <si>
    <t>National Capital Region  (NCR)</t>
  </si>
  <si>
    <t>Cordillera Administrative Region  (CAR)</t>
  </si>
  <si>
    <t>Region I  (Ilocos Region)</t>
  </si>
  <si>
    <t>Region II  (Cagayan Valley)</t>
  </si>
  <si>
    <t>Region III  (Central Luzon)</t>
  </si>
  <si>
    <t>Region IV-A  (CALABARZON)</t>
  </si>
  <si>
    <t>MIMAROPA Region</t>
  </si>
  <si>
    <t>Region V  (Bicol Region)</t>
  </si>
  <si>
    <t>Region VI  (Western Visayas)</t>
  </si>
  <si>
    <t>Region VII  (Central Visayas)</t>
  </si>
  <si>
    <t>Region VIII  (Eastern Visayas)</t>
  </si>
  <si>
    <t>Region IX  (Zamboanga Peninsula)</t>
  </si>
  <si>
    <t>Region X  (Northern Mindanao)</t>
  </si>
  <si>
    <t>Region XI  (Davao Region)</t>
  </si>
  <si>
    <t>Region XII  (SOCCSKSARGEN)</t>
  </si>
  <si>
    <t>Region XIII  (Caraga)</t>
  </si>
  <si>
    <t>Autonomous Region in Muslim Mindanao  (ARMM)</t>
  </si>
  <si>
    <r>
      <rPr>
        <i/>
        <sz val="8"/>
        <rFont val="Arial"/>
        <family val="2"/>
      </rPr>
      <t xml:space="preserve">Notes:  </t>
    </r>
    <r>
      <rPr>
        <sz val="8"/>
        <rFont val="Arial"/>
        <family val="2"/>
      </rPr>
      <t xml:space="preserve"> Details may not add up to totals due to rounding.</t>
    </r>
  </si>
  <si>
    <r>
      <t>Source:</t>
    </r>
    <r>
      <rPr>
        <sz val="8"/>
        <rFont val="Arial"/>
        <family val="2"/>
      </rPr>
      <t xml:space="preserve">  Philippine Statistics Authority,  </t>
    </r>
    <r>
      <rPr>
        <i/>
        <sz val="8"/>
        <rFont val="Arial"/>
        <family val="2"/>
      </rPr>
      <t>2021 Survey on Overseas Filipinos</t>
    </r>
  </si>
  <si>
    <t>Percentage Distribution</t>
  </si>
  <si>
    <t>Standard Error</t>
  </si>
  <si>
    <t>Coefficient of Variation</t>
  </si>
  <si>
    <t>Caution in utilizing the estimate for the regions with Coefficient of Variation greater than 20% must be observed as this may not be reliable due to low observations</t>
  </si>
  <si>
    <t>TABLE 1.1  Distribution of Overseas Filipino Workers by Sex and Region:  2021</t>
  </si>
  <si>
    <t>Both Sexes</t>
  </si>
  <si>
    <t>Coefficient of Variation (%)</t>
  </si>
  <si>
    <t>Place of Work</t>
  </si>
  <si>
    <t>Africa</t>
  </si>
  <si>
    <t>Asia</t>
  </si>
  <si>
    <t>Australia</t>
  </si>
  <si>
    <t>Europe</t>
  </si>
  <si>
    <t>North and South America</t>
  </si>
  <si>
    <t xml:space="preserve">Remittance </t>
  </si>
  <si>
    <t>Total Cash Remittance Sent</t>
  </si>
  <si>
    <t>Average Cash Remittance per OFW</t>
  </si>
  <si>
    <t>Total Cash Remittance</t>
  </si>
  <si>
    <t xml:space="preserve">        </t>
  </si>
  <si>
    <t>Source:  Philippine Statistics Authority, 2023 Survey on Overseas Filipinos</t>
  </si>
  <si>
    <t>Notes:   1. Details may not add up to totals due to rounding.</t>
  </si>
  <si>
    <t xml:space="preserve"> 3. Caution in utilizing the estimate with Coefficient of Variation greater than 10% as this may not be reliable due to low number of observations.</t>
  </si>
  <si>
    <t>(in million pesos)</t>
  </si>
  <si>
    <t>(in thousand pesos)</t>
  </si>
  <si>
    <t>TABLE 8. Total and Average Cash Remittance of Overseas Filipino Workers by Place of Work and Sex with Measures of Precision: 2023</t>
  </si>
  <si>
    <t xml:space="preserve"> 2. The estimates covered overseas Filipino workers whose departure occurred within the last five years and who were working or had worked abroad during the past six months (April to September) of the survey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</si>
</sst>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_-;\-* #,##0.00_-;_-* &quot;-&quot;??_-;_-@_-"/>
    <numFmt numFmtId="165" formatCode="#,##0.0"/>
    <numFmt numFmtId="166" formatCode="0.0"/>
    <numFmt numFmtId="167" formatCode="_(* #,##0.0_);_(* \(#,##0.0\);_(* &quot;-&quot;??_);_(@_)"/>
    <numFmt numFmtId="168" formatCode="_(* #,##0_);_(* \(#,##0\);_(* &quot;-&quot;??_);_(@_)"/>
  </numFmts>
  <fonts count="12">
    <font>
      <sz val="10"/>
      <name val="Arial"/>
    </font>
    <font>
      <sz val="10"/>
      <name val="Arial"/>
      <family val="2"/>
    </font>
    <font>
      <sz val="10"/>
      <name val="Arial"/>
      <family val="2"/>
    </font>
    <font>
      <b/>
      <sz val="10"/>
      <name val="Arial"/>
      <family val="2"/>
    </font>
    <font>
      <i/>
      <sz val="8"/>
      <name val="Arial"/>
      <family val="2"/>
    </font>
    <font>
      <sz val="8"/>
      <name val="Arial"/>
      <family val="2"/>
    </font>
    <font>
      <sz val="11"/>
      <color indexed="8"/>
      <name val="Calibri"/>
      <family val="2"/>
    </font>
    <font>
      <sz val="10"/>
      <name val="Courier"/>
      <family val="3"/>
    </font>
    <font>
      <b/>
      <sz val="12"/>
      <name val="Arial"/>
      <family val="2"/>
    </font>
    <font>
      <sz val="12"/>
      <name val="Arial"/>
      <family val="2"/>
    </font>
    <font>
      <sz val="11"/>
      <color theme="1"/>
      <name val="Calibri"/>
      <family val="2"/>
      <scheme val="minor"/>
    </font>
    <font>
      <sz val="10"/>
      <name val="Arial"/>
      <family val="2"/>
    </font>
  </fonts>
  <fills count="2">
    <fill>
      <patternFill patternType="none"/>
    </fill>
    <fill>
      <patternFill patternType="gray125"/>
    </fill>
  </fills>
  <borders count="26">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8">
    <xf numFmtId="0" fontId="0" fillId="0" borderId="0"/>
    <xf numFmtId="43" fontId="1" fillId="0" borderId="0" applyFont="0" applyFill="0" applyBorder="0" applyAlignment="0" applyProtection="0"/>
    <xf numFmtId="164" fontId="10" fillId="0" borderId="0" applyFont="0" applyFill="0" applyBorder="0" applyAlignment="0" applyProtection="0"/>
    <xf numFmtId="43" fontId="2" fillId="0" borderId="0" applyFont="0" applyFill="0" applyBorder="0" applyAlignment="0" applyProtection="0"/>
    <xf numFmtId="164" fontId="10" fillId="0" borderId="0" applyFont="0" applyFill="0" applyBorder="0" applyAlignment="0" applyProtection="0"/>
    <xf numFmtId="164" fontId="6" fillId="0" borderId="0" applyFont="0" applyFill="0" applyBorder="0" applyAlignment="0" applyProtection="0"/>
    <xf numFmtId="43" fontId="2" fillId="0" borderId="0" applyFont="0" applyFill="0" applyBorder="0" applyAlignment="0" applyProtection="0"/>
    <xf numFmtId="37" fontId="7" fillId="0" borderId="0"/>
    <xf numFmtId="0" fontId="10" fillId="0" borderId="0"/>
    <xf numFmtId="0" fontId="10" fillId="0" borderId="0"/>
    <xf numFmtId="0" fontId="2" fillId="0" borderId="0"/>
    <xf numFmtId="0" fontId="10"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10" fillId="0" borderId="0"/>
    <xf numFmtId="0" fontId="2" fillId="0" borderId="0"/>
    <xf numFmtId="0" fontId="2" fillId="0" borderId="0"/>
    <xf numFmtId="43" fontId="11" fillId="0" borderId="0" applyFont="0" applyFill="0" applyBorder="0" applyAlignment="0" applyProtection="0"/>
  </cellStyleXfs>
  <cellXfs count="99">
    <xf numFmtId="0" fontId="0" fillId="0" borderId="0" xfId="0"/>
    <xf numFmtId="0" fontId="2" fillId="0" borderId="0" xfId="0" applyFont="1" applyAlignment="1">
      <alignment vertical="center"/>
    </xf>
    <xf numFmtId="0" fontId="3" fillId="0" borderId="0" xfId="0" applyFont="1" applyAlignment="1">
      <alignment vertical="center"/>
    </xf>
    <xf numFmtId="166" fontId="2" fillId="0" borderId="0" xfId="0" applyNumberFormat="1" applyFont="1" applyAlignment="1">
      <alignment vertical="center"/>
    </xf>
    <xf numFmtId="0" fontId="5" fillId="0" borderId="0" xfId="0" applyFont="1" applyAlignment="1">
      <alignment vertical="center"/>
    </xf>
    <xf numFmtId="3" fontId="2" fillId="0" borderId="0" xfId="0" applyNumberFormat="1" applyFont="1" applyAlignment="1">
      <alignment vertical="center"/>
    </xf>
    <xf numFmtId="49" fontId="3" fillId="0" borderId="0" xfId="0" applyNumberFormat="1" applyFont="1" applyAlignment="1">
      <alignment horizontal="center" vertical="center"/>
    </xf>
    <xf numFmtId="49" fontId="2" fillId="0" borderId="0" xfId="0" applyNumberFormat="1" applyFont="1" applyAlignment="1">
      <alignment vertical="center"/>
    </xf>
    <xf numFmtId="0" fontId="2" fillId="0" borderId="1" xfId="0" applyFont="1" applyBorder="1" applyAlignment="1">
      <alignment vertical="center"/>
    </xf>
    <xf numFmtId="3" fontId="3" fillId="0" borderId="0" xfId="0" applyNumberFormat="1" applyFont="1" applyAlignment="1">
      <alignment horizontal="center" vertical="center"/>
    </xf>
    <xf numFmtId="0" fontId="5" fillId="0" borderId="0" xfId="0" applyFont="1" applyAlignment="1">
      <alignment horizontal="left" vertical="center" indent="3"/>
    </xf>
    <xf numFmtId="0" fontId="5" fillId="0" borderId="0" xfId="0" applyFont="1" applyAlignment="1">
      <alignment horizontal="left" vertical="center" indent="5"/>
    </xf>
    <xf numFmtId="3" fontId="5" fillId="0" borderId="0" xfId="0" applyNumberFormat="1" applyFont="1" applyAlignment="1">
      <alignment vertical="center"/>
    </xf>
    <xf numFmtId="3" fontId="2" fillId="0" borderId="2" xfId="0" applyNumberFormat="1" applyFont="1" applyBorder="1" applyAlignment="1">
      <alignment horizontal="right" vertical="center" wrapText="1"/>
    </xf>
    <xf numFmtId="49" fontId="2" fillId="0" borderId="2" xfId="0" applyNumberFormat="1" applyFont="1" applyBorder="1" applyAlignment="1">
      <alignment horizontal="right" vertical="center"/>
    </xf>
    <xf numFmtId="0" fontId="4" fillId="0" borderId="0" xfId="0" applyFont="1" applyAlignment="1">
      <alignment vertical="top"/>
    </xf>
    <xf numFmtId="0" fontId="5" fillId="0" borderId="0" xfId="0" applyFont="1" applyAlignment="1">
      <alignment vertical="top"/>
    </xf>
    <xf numFmtId="3" fontId="5" fillId="0" borderId="0" xfId="0" applyNumberFormat="1" applyFont="1" applyAlignment="1">
      <alignment vertical="top"/>
    </xf>
    <xf numFmtId="0" fontId="2" fillId="0" borderId="0" xfId="0" applyFont="1" applyAlignment="1">
      <alignment vertical="top"/>
    </xf>
    <xf numFmtId="3" fontId="2" fillId="0" borderId="1" xfId="0" applyNumberFormat="1"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49" fontId="2" fillId="0" borderId="6" xfId="0" applyNumberFormat="1" applyFont="1" applyBorder="1" applyAlignment="1">
      <alignment horizontal="right" vertical="center"/>
    </xf>
    <xf numFmtId="49" fontId="3" fillId="0" borderId="0" xfId="0" applyNumberFormat="1" applyFont="1" applyAlignment="1">
      <alignment vertical="center"/>
    </xf>
    <xf numFmtId="3" fontId="3" fillId="0" borderId="0" xfId="0" applyNumberFormat="1" applyFont="1" applyAlignment="1">
      <alignment vertical="center"/>
    </xf>
    <xf numFmtId="166" fontId="2" fillId="0" borderId="5" xfId="0" applyNumberFormat="1" applyFont="1" applyBorder="1" applyAlignment="1">
      <alignment vertical="center"/>
    </xf>
    <xf numFmtId="0" fontId="3" fillId="0" borderId="4" xfId="0" applyFont="1" applyBorder="1" applyAlignment="1">
      <alignment vertical="center"/>
    </xf>
    <xf numFmtId="167" fontId="3" fillId="0" borderId="0" xfId="0" applyNumberFormat="1" applyFont="1" applyAlignment="1">
      <alignment vertical="center"/>
    </xf>
    <xf numFmtId="2" fontId="2" fillId="0" borderId="0" xfId="0" applyNumberFormat="1" applyFont="1" applyAlignment="1">
      <alignment vertical="center"/>
    </xf>
    <xf numFmtId="3" fontId="2" fillId="0" borderId="7" xfId="0" applyNumberFormat="1" applyFont="1" applyBorder="1" applyAlignment="1">
      <alignment vertical="center"/>
    </xf>
    <xf numFmtId="3" fontId="9" fillId="0" borderId="8" xfId="10" applyNumberFormat="1" applyFont="1" applyBorder="1" applyAlignment="1">
      <alignment horizontal="right" vertical="center"/>
    </xf>
    <xf numFmtId="0" fontId="9" fillId="0" borderId="0" xfId="10" applyFont="1" applyAlignment="1">
      <alignment vertical="center"/>
    </xf>
    <xf numFmtId="0" fontId="9" fillId="0" borderId="8" xfId="10" applyFont="1" applyBorder="1" applyAlignment="1">
      <alignment horizontal="right" vertical="center"/>
    </xf>
    <xf numFmtId="0" fontId="9" fillId="0" borderId="11" xfId="10" applyFont="1" applyBorder="1" applyAlignment="1">
      <alignment horizontal="right" vertical="center"/>
    </xf>
    <xf numFmtId="165" fontId="9" fillId="0" borderId="10" xfId="10" applyNumberFormat="1" applyFont="1" applyBorder="1" applyAlignment="1">
      <alignment horizontal="right" vertical="center"/>
    </xf>
    <xf numFmtId="165" fontId="9" fillId="0" borderId="11" xfId="10" applyNumberFormat="1" applyFont="1" applyBorder="1" applyAlignment="1">
      <alignment horizontal="right" vertical="center"/>
    </xf>
    <xf numFmtId="0" fontId="9" fillId="0" borderId="10" xfId="10" applyFont="1" applyBorder="1" applyAlignment="1">
      <alignment horizontal="right" vertical="center"/>
    </xf>
    <xf numFmtId="3" fontId="9" fillId="0" borderId="10" xfId="10" applyNumberFormat="1" applyFont="1" applyBorder="1" applyAlignment="1">
      <alignment horizontal="right" vertical="center"/>
    </xf>
    <xf numFmtId="3" fontId="9" fillId="0" borderId="11" xfId="10" applyNumberFormat="1" applyFont="1" applyBorder="1" applyAlignment="1">
      <alignment horizontal="right" vertical="center"/>
    </xf>
    <xf numFmtId="3" fontId="9" fillId="0" borderId="10" xfId="3" applyNumberFormat="1" applyFont="1" applyFill="1" applyBorder="1" applyAlignment="1">
      <alignment horizontal="right" vertical="center"/>
    </xf>
    <xf numFmtId="3" fontId="9" fillId="0" borderId="11" xfId="3" applyNumberFormat="1" applyFont="1" applyFill="1" applyBorder="1" applyAlignment="1">
      <alignment horizontal="right" vertical="center"/>
    </xf>
    <xf numFmtId="0" fontId="9" fillId="0" borderId="0" xfId="10" applyFont="1"/>
    <xf numFmtId="165" fontId="9" fillId="0" borderId="10" xfId="3" applyNumberFormat="1" applyFont="1" applyFill="1" applyBorder="1" applyAlignment="1">
      <alignment horizontal="right" vertical="center"/>
    </xf>
    <xf numFmtId="165" fontId="9" fillId="0" borderId="11" xfId="3" applyNumberFormat="1" applyFont="1" applyFill="1" applyBorder="1" applyAlignment="1">
      <alignment horizontal="right" vertical="center"/>
    </xf>
    <xf numFmtId="0" fontId="8" fillId="0" borderId="8" xfId="10" applyFont="1" applyBorder="1" applyAlignment="1">
      <alignment horizontal="left" vertical="center" indent="1"/>
    </xf>
    <xf numFmtId="0" fontId="9" fillId="0" borderId="8" xfId="10" applyFont="1" applyBorder="1" applyAlignment="1">
      <alignment horizontal="left" vertical="center" indent="1"/>
    </xf>
    <xf numFmtId="0" fontId="9" fillId="0" borderId="8" xfId="10" applyFont="1" applyBorder="1" applyAlignment="1">
      <alignment horizontal="left" vertical="center" indent="2"/>
    </xf>
    <xf numFmtId="165" fontId="9" fillId="0" borderId="8" xfId="10" applyNumberFormat="1" applyFont="1" applyBorder="1" applyAlignment="1">
      <alignment horizontal="right" vertical="center"/>
    </xf>
    <xf numFmtId="3" fontId="9" fillId="0" borderId="12" xfId="10" applyNumberFormat="1" applyFont="1" applyBorder="1" applyAlignment="1">
      <alignment horizontal="center" vertical="center" wrapText="1"/>
    </xf>
    <xf numFmtId="3" fontId="9" fillId="0" borderId="8" xfId="3" applyNumberFormat="1" applyFont="1" applyFill="1" applyBorder="1" applyAlignment="1">
      <alignment horizontal="right" vertical="center"/>
    </xf>
    <xf numFmtId="165" fontId="9" fillId="0" borderId="8" xfId="3" applyNumberFormat="1" applyFont="1" applyFill="1" applyBorder="1" applyAlignment="1">
      <alignment horizontal="right" vertical="center"/>
    </xf>
    <xf numFmtId="3" fontId="9" fillId="0" borderId="24" xfId="10" applyNumberFormat="1" applyFont="1" applyBorder="1" applyAlignment="1">
      <alignment horizontal="center" vertical="center" wrapText="1"/>
    </xf>
    <xf numFmtId="3" fontId="9" fillId="0" borderId="25" xfId="10" applyNumberFormat="1" applyFont="1" applyBorder="1" applyAlignment="1">
      <alignment horizontal="center" vertical="center" wrapText="1"/>
    </xf>
    <xf numFmtId="0" fontId="9" fillId="0" borderId="15" xfId="10" applyFont="1" applyBorder="1" applyAlignment="1">
      <alignment horizontal="left" vertical="center" indent="2"/>
    </xf>
    <xf numFmtId="3" fontId="8" fillId="0" borderId="10" xfId="3" applyNumberFormat="1" applyFont="1" applyFill="1" applyBorder="1" applyAlignment="1">
      <alignment horizontal="right" vertical="center"/>
    </xf>
    <xf numFmtId="3" fontId="8" fillId="0" borderId="8" xfId="3" applyNumberFormat="1" applyFont="1" applyFill="1" applyBorder="1" applyAlignment="1">
      <alignment horizontal="right" vertical="center"/>
    </xf>
    <xf numFmtId="3" fontId="8" fillId="0" borderId="11" xfId="3" applyNumberFormat="1" applyFont="1" applyFill="1" applyBorder="1" applyAlignment="1">
      <alignment horizontal="right" vertical="center"/>
    </xf>
    <xf numFmtId="168" fontId="8" fillId="0" borderId="10" xfId="1" applyNumberFormat="1" applyFont="1" applyFill="1" applyBorder="1" applyAlignment="1">
      <alignment horizontal="right" vertical="center"/>
    </xf>
    <xf numFmtId="165" fontId="8" fillId="0" borderId="10" xfId="3" applyNumberFormat="1" applyFont="1" applyFill="1" applyBorder="1" applyAlignment="1">
      <alignment horizontal="right" vertical="center"/>
    </xf>
    <xf numFmtId="165" fontId="8" fillId="0" borderId="8" xfId="3" applyNumberFormat="1" applyFont="1" applyFill="1" applyBorder="1" applyAlignment="1">
      <alignment horizontal="right" vertical="center"/>
    </xf>
    <xf numFmtId="165" fontId="8" fillId="0" borderId="11" xfId="3" applyNumberFormat="1" applyFont="1" applyFill="1" applyBorder="1" applyAlignment="1">
      <alignment horizontal="right" vertical="center"/>
    </xf>
    <xf numFmtId="3" fontId="9" fillId="0" borderId="18" xfId="3" applyNumberFormat="1" applyFont="1" applyFill="1" applyBorder="1" applyAlignment="1">
      <alignment horizontal="right" vertical="center"/>
    </xf>
    <xf numFmtId="3" fontId="9" fillId="0" borderId="15" xfId="3" applyNumberFormat="1" applyFont="1" applyFill="1" applyBorder="1" applyAlignment="1">
      <alignment horizontal="right" vertical="center"/>
    </xf>
    <xf numFmtId="3" fontId="9" fillId="0" borderId="20" xfId="3" applyNumberFormat="1" applyFont="1" applyFill="1" applyBorder="1" applyAlignment="1">
      <alignment horizontal="right" vertical="center"/>
    </xf>
    <xf numFmtId="165" fontId="9" fillId="0" borderId="18" xfId="3" applyNumberFormat="1" applyFont="1" applyFill="1" applyBorder="1" applyAlignment="1">
      <alignment horizontal="right" vertical="center"/>
    </xf>
    <xf numFmtId="165" fontId="9" fillId="0" borderId="15" xfId="3" applyNumberFormat="1" applyFont="1" applyFill="1" applyBorder="1" applyAlignment="1">
      <alignment horizontal="right" vertical="center"/>
    </xf>
    <xf numFmtId="165" fontId="9" fillId="0" borderId="20" xfId="3" applyNumberFormat="1" applyFont="1" applyFill="1" applyBorder="1" applyAlignment="1">
      <alignment horizontal="right" vertical="center"/>
    </xf>
    <xf numFmtId="0" fontId="9" fillId="0" borderId="0" xfId="10" applyFont="1" applyAlignment="1">
      <alignment horizontal="left" vertical="center"/>
    </xf>
    <xf numFmtId="0" fontId="8" fillId="0" borderId="18" xfId="10" applyFont="1" applyBorder="1" applyAlignment="1">
      <alignment horizontal="center" vertical="center" wrapText="1"/>
    </xf>
    <xf numFmtId="0" fontId="8" fillId="0" borderId="19" xfId="10" applyFont="1" applyBorder="1" applyAlignment="1">
      <alignment horizontal="center" vertical="center" wrapText="1"/>
    </xf>
    <xf numFmtId="0" fontId="8" fillId="0" borderId="20" xfId="10" applyFont="1" applyBorder="1" applyAlignment="1">
      <alignment horizontal="center" vertical="center" wrapText="1"/>
    </xf>
    <xf numFmtId="0" fontId="1" fillId="0" borderId="0" xfId="26" applyFont="1" applyAlignment="1">
      <alignment horizontal="left" vertical="center" indent="4"/>
    </xf>
    <xf numFmtId="0" fontId="8" fillId="0" borderId="0" xfId="10" applyFont="1" applyAlignment="1">
      <alignment horizontal="center" vertical="center"/>
    </xf>
    <xf numFmtId="0" fontId="8" fillId="0" borderId="19" xfId="10" applyFont="1" applyBorder="1" applyAlignment="1">
      <alignment horizontal="center" vertical="center"/>
    </xf>
    <xf numFmtId="0" fontId="8" fillId="0" borderId="14" xfId="10" applyFont="1" applyBorder="1" applyAlignment="1">
      <alignment horizontal="center" vertical="center"/>
    </xf>
    <xf numFmtId="0" fontId="8" fillId="0" borderId="8" xfId="10" applyFont="1" applyBorder="1" applyAlignment="1">
      <alignment horizontal="center" vertical="center"/>
    </xf>
    <xf numFmtId="0" fontId="8" fillId="0" borderId="15" xfId="10" applyFont="1" applyBorder="1" applyAlignment="1">
      <alignment horizontal="center" vertical="center"/>
    </xf>
    <xf numFmtId="0" fontId="1" fillId="0" borderId="0" xfId="26" applyFont="1" applyAlignment="1">
      <alignment horizontal="left" vertical="center"/>
    </xf>
    <xf numFmtId="0" fontId="8" fillId="0" borderId="21" xfId="10" applyFont="1" applyBorder="1" applyAlignment="1">
      <alignment horizontal="center" vertical="center" wrapText="1"/>
    </xf>
    <xf numFmtId="0" fontId="8" fillId="0" borderId="23" xfId="10" applyFont="1" applyBorder="1" applyAlignment="1">
      <alignment horizontal="center" vertical="center" wrapText="1"/>
    </xf>
    <xf numFmtId="0" fontId="8" fillId="0" borderId="22" xfId="10" applyFont="1" applyBorder="1" applyAlignment="1">
      <alignment horizontal="center" vertical="center" wrapText="1"/>
    </xf>
    <xf numFmtId="0" fontId="1" fillId="0" borderId="23" xfId="26" applyFont="1" applyBorder="1" applyAlignment="1">
      <alignment horizontal="left" vertical="center"/>
    </xf>
    <xf numFmtId="0" fontId="1" fillId="0" borderId="0" xfId="26" applyFont="1" applyAlignment="1">
      <alignment horizontal="left" vertical="center" wrapText="1" indent="4"/>
    </xf>
    <xf numFmtId="3" fontId="8" fillId="0" borderId="21" xfId="10" applyNumberFormat="1" applyFont="1" applyBorder="1" applyAlignment="1">
      <alignment horizontal="center" vertical="center"/>
    </xf>
    <xf numFmtId="3" fontId="8" fillId="0" borderId="23" xfId="10" applyNumberFormat="1" applyFont="1" applyBorder="1" applyAlignment="1">
      <alignment horizontal="center" vertical="center"/>
    </xf>
    <xf numFmtId="3" fontId="8" fillId="0" borderId="22" xfId="10" applyNumberFormat="1" applyFont="1" applyBorder="1" applyAlignment="1">
      <alignment horizontal="center" vertical="center"/>
    </xf>
    <xf numFmtId="3" fontId="3" fillId="0" borderId="17" xfId="0" applyNumberFormat="1" applyFont="1" applyBorder="1" applyAlignment="1">
      <alignment horizontal="center" vertical="center"/>
    </xf>
    <xf numFmtId="3" fontId="3" fillId="0" borderId="2" xfId="0" applyNumberFormat="1" applyFont="1" applyBorder="1" applyAlignment="1">
      <alignment horizontal="center" vertical="center"/>
    </xf>
    <xf numFmtId="3" fontId="3" fillId="0" borderId="6" xfId="0" applyNumberFormat="1" applyFont="1" applyBorder="1" applyAlignment="1">
      <alignment horizontal="center" vertical="center"/>
    </xf>
    <xf numFmtId="0" fontId="3" fillId="0" borderId="0" xfId="0" applyFont="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49" fontId="2" fillId="0" borderId="16"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7" xfId="0" applyNumberFormat="1" applyFont="1" applyBorder="1" applyAlignment="1">
      <alignment horizontal="center" vertical="center" wrapText="1"/>
    </xf>
  </cellXfs>
  <cellStyles count="28">
    <cellStyle name="Comma" xfId="1" builtinId="3"/>
    <cellStyle name="Comma 2 2" xfId="2" xr:uid="{C98E3F49-BC7E-47FD-A174-0233FE006511}"/>
    <cellStyle name="Comma 2 3" xfId="3" xr:uid="{6D0AC58F-4BA9-4A90-B4C6-979066359C70}"/>
    <cellStyle name="Comma 256 2 9" xfId="4" xr:uid="{BA71F27A-EB9D-47F8-B47D-32FEC2D51A7E}"/>
    <cellStyle name="Comma 3" xfId="5" xr:uid="{36FA6680-9509-4049-9171-87C1BE183DB1}"/>
    <cellStyle name="Comma 4" xfId="27" xr:uid="{38E2DD99-CEEC-40BC-91DC-B4787A8E2585}"/>
    <cellStyle name="Comma 7" xfId="6" xr:uid="{C34FF99F-005A-466A-B78B-92D66C303699}"/>
    <cellStyle name="Normal" xfId="0" builtinId="0"/>
    <cellStyle name="Normal 10" xfId="7" xr:uid="{3675CBF3-C3D6-49D6-B948-0C42589A5465}"/>
    <cellStyle name="Normal 10 2 2 2" xfId="8" xr:uid="{9833DE0A-6EED-419C-B260-D35F32F423CE}"/>
    <cellStyle name="Normal 10 2 2 2 2" xfId="9" xr:uid="{16C1EB4A-E369-45DC-847E-80C5316AAD43}"/>
    <cellStyle name="Normal 2" xfId="10" xr:uid="{FF98AFD4-3C26-4ABB-A0BB-36A8D0360436}"/>
    <cellStyle name="Normal 2 2" xfId="11" xr:uid="{983A46EC-515F-4CBC-8A75-D7BFDE414832}"/>
    <cellStyle name="Normal 2 2 2 2" xfId="12" xr:uid="{A085EBB9-300D-461D-A0A4-BF5F961C8EED}"/>
    <cellStyle name="Normal 256" xfId="13" xr:uid="{DE59EF2C-366D-4FC6-A857-AEF15C4371A2}"/>
    <cellStyle name="Normal 256 11" xfId="14" xr:uid="{BADD444C-DCDA-4AEB-B673-FD69A8D19133}"/>
    <cellStyle name="Normal 256 11 5" xfId="15" xr:uid="{490F47A7-BBCF-4C7E-8358-C7845CD85639}"/>
    <cellStyle name="Normal 256 14 2" xfId="16" xr:uid="{3679184F-2A21-4AE2-9CAF-185947E7AB54}"/>
    <cellStyle name="Normal 256 14 2 2" xfId="17" xr:uid="{7FEFB3BE-5D75-44D8-B090-981413AF6843}"/>
    <cellStyle name="Normal 256 14 3" xfId="18" xr:uid="{590A467E-B01C-4D37-9C0D-FA3B859600B7}"/>
    <cellStyle name="Normal 256 14 3 2" xfId="19" xr:uid="{9E43BBD7-D2D1-4AF5-83C7-8478EDF96E44}"/>
    <cellStyle name="Normal 256 14 7" xfId="20" xr:uid="{AE28FD05-58A7-47FD-BC56-16CAEBA06BDB}"/>
    <cellStyle name="Normal 256 4 2" xfId="21" xr:uid="{36156539-6381-4538-9BC0-6338A8C4BC47}"/>
    <cellStyle name="Normal 256 4 2 2" xfId="22" xr:uid="{A4AFE36A-F915-4C7D-84C9-BA543A0997D2}"/>
    <cellStyle name="Normal 257 2" xfId="23" xr:uid="{EF39BE65-76F1-44D0-A81C-D806F3873FF3}"/>
    <cellStyle name="Normal 270" xfId="24" xr:uid="{8CA998CD-A9EA-4BB9-9ECF-F9D4C0CCB986}"/>
    <cellStyle name="Normal 274 2" xfId="25" xr:uid="{C97CBCE5-9954-4CBC-BEE1-4792EE02B178}"/>
    <cellStyle name="Normal 3" xfId="26" xr:uid="{EE57AB8B-7BD0-4DCA-B96F-70CF4D1508BA}"/>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A6BA6-9BEE-47B8-8818-0ED2371B3F13}">
  <sheetPr>
    <tabColor rgb="FFFFC000"/>
    <pageSetUpPr fitToPage="1"/>
  </sheetPr>
  <dimension ref="A1:S19"/>
  <sheetViews>
    <sheetView tabSelected="1" zoomScale="85" zoomScaleNormal="85" zoomScaleSheetLayoutView="85" workbookViewId="0">
      <selection activeCell="A18" sqref="A18:G18"/>
    </sheetView>
  </sheetViews>
  <sheetFormatPr defaultColWidth="11.44140625" defaultRowHeight="15"/>
  <cols>
    <col min="1" max="1" width="31.33203125" style="42" customWidth="1"/>
    <col min="2" max="19" width="9.77734375" style="42" customWidth="1"/>
    <col min="20" max="16384" width="11.44140625" style="42"/>
  </cols>
  <sheetData>
    <row r="1" spans="1:19" ht="15" customHeight="1">
      <c r="A1" s="73" t="s">
        <v>51</v>
      </c>
      <c r="B1" s="73"/>
      <c r="C1" s="73"/>
      <c r="D1" s="73"/>
      <c r="E1" s="73"/>
      <c r="F1" s="73"/>
      <c r="G1" s="73"/>
      <c r="H1" s="73"/>
      <c r="I1" s="73"/>
      <c r="J1" s="73"/>
      <c r="K1" s="73"/>
      <c r="L1" s="73"/>
      <c r="M1" s="73"/>
      <c r="N1" s="73"/>
      <c r="O1" s="73"/>
      <c r="P1" s="73"/>
      <c r="Q1" s="73"/>
      <c r="R1" s="73"/>
      <c r="S1" s="73"/>
    </row>
    <row r="2" spans="1:19" ht="15" customHeight="1">
      <c r="A2" s="74"/>
      <c r="B2" s="74"/>
      <c r="C2" s="74"/>
      <c r="D2" s="74"/>
      <c r="E2" s="74"/>
      <c r="F2" s="74"/>
      <c r="G2" s="74"/>
      <c r="H2" s="74"/>
      <c r="I2" s="74"/>
      <c r="J2" s="74"/>
      <c r="K2" s="74"/>
      <c r="L2" s="74"/>
      <c r="M2" s="74"/>
      <c r="N2" s="74"/>
      <c r="O2" s="74"/>
      <c r="P2" s="74"/>
      <c r="Q2" s="74"/>
      <c r="R2" s="74"/>
      <c r="S2" s="74"/>
    </row>
    <row r="3" spans="1:19" ht="15.6">
      <c r="A3" s="75" t="s">
        <v>35</v>
      </c>
      <c r="B3" s="84" t="s">
        <v>41</v>
      </c>
      <c r="C3" s="85"/>
      <c r="D3" s="85"/>
      <c r="E3" s="85"/>
      <c r="F3" s="85"/>
      <c r="G3" s="85"/>
      <c r="H3" s="84" t="s">
        <v>29</v>
      </c>
      <c r="I3" s="85"/>
      <c r="J3" s="85"/>
      <c r="K3" s="85"/>
      <c r="L3" s="85"/>
      <c r="M3" s="86"/>
      <c r="N3" s="84" t="s">
        <v>34</v>
      </c>
      <c r="O3" s="85"/>
      <c r="P3" s="85"/>
      <c r="Q3" s="85"/>
      <c r="R3" s="85"/>
      <c r="S3" s="86"/>
    </row>
    <row r="4" spans="1:19" ht="32.4" customHeight="1">
      <c r="A4" s="76"/>
      <c r="B4" s="79" t="s">
        <v>42</v>
      </c>
      <c r="C4" s="80"/>
      <c r="D4" s="81"/>
      <c r="E4" s="79" t="s">
        <v>43</v>
      </c>
      <c r="F4" s="80"/>
      <c r="G4" s="81"/>
      <c r="H4" s="79" t="s">
        <v>44</v>
      </c>
      <c r="I4" s="80"/>
      <c r="J4" s="81"/>
      <c r="K4" s="79" t="s">
        <v>43</v>
      </c>
      <c r="L4" s="80"/>
      <c r="M4" s="81"/>
      <c r="N4" s="79" t="s">
        <v>44</v>
      </c>
      <c r="O4" s="80"/>
      <c r="P4" s="81"/>
      <c r="Q4" s="79" t="s">
        <v>43</v>
      </c>
      <c r="R4" s="80"/>
      <c r="S4" s="81"/>
    </row>
    <row r="5" spans="1:19" ht="15.6" customHeight="1">
      <c r="A5" s="76"/>
      <c r="B5" s="69" t="s">
        <v>49</v>
      </c>
      <c r="C5" s="70"/>
      <c r="D5" s="71"/>
      <c r="E5" s="69" t="s">
        <v>50</v>
      </c>
      <c r="F5" s="70"/>
      <c r="G5" s="71"/>
      <c r="H5" s="69" t="s">
        <v>49</v>
      </c>
      <c r="I5" s="70"/>
      <c r="J5" s="71"/>
      <c r="K5" s="69" t="s">
        <v>50</v>
      </c>
      <c r="L5" s="70"/>
      <c r="M5" s="71"/>
      <c r="N5" s="69"/>
      <c r="O5" s="70"/>
      <c r="P5" s="71"/>
      <c r="Q5" s="69"/>
      <c r="R5" s="70"/>
      <c r="S5" s="71"/>
    </row>
    <row r="6" spans="1:19" ht="30">
      <c r="A6" s="77"/>
      <c r="B6" s="52" t="s">
        <v>33</v>
      </c>
      <c r="C6" s="49" t="s">
        <v>2</v>
      </c>
      <c r="D6" s="53" t="s">
        <v>3</v>
      </c>
      <c r="E6" s="52" t="s">
        <v>33</v>
      </c>
      <c r="F6" s="49" t="s">
        <v>2</v>
      </c>
      <c r="G6" s="53" t="s">
        <v>3</v>
      </c>
      <c r="H6" s="52" t="s">
        <v>33</v>
      </c>
      <c r="I6" s="49" t="s">
        <v>2</v>
      </c>
      <c r="J6" s="53" t="s">
        <v>3</v>
      </c>
      <c r="K6" s="52" t="s">
        <v>33</v>
      </c>
      <c r="L6" s="49" t="s">
        <v>2</v>
      </c>
      <c r="M6" s="53" t="s">
        <v>3</v>
      </c>
      <c r="N6" s="52" t="s">
        <v>33</v>
      </c>
      <c r="O6" s="49" t="s">
        <v>2</v>
      </c>
      <c r="P6" s="53" t="s">
        <v>3</v>
      </c>
      <c r="Q6" s="52" t="s">
        <v>33</v>
      </c>
      <c r="R6" s="49" t="s">
        <v>2</v>
      </c>
      <c r="S6" s="53" t="s">
        <v>3</v>
      </c>
    </row>
    <row r="7" spans="1:19" ht="15.6">
      <c r="A7" s="45" t="s">
        <v>4</v>
      </c>
      <c r="B7" s="55">
        <v>187111.67797260001</v>
      </c>
      <c r="C7" s="56">
        <v>115367.23966622048</v>
      </c>
      <c r="D7" s="57">
        <v>71744.438306379991</v>
      </c>
      <c r="E7" s="58">
        <v>99.048122655296979</v>
      </c>
      <c r="F7" s="56">
        <v>135.70686762683073</v>
      </c>
      <c r="G7" s="57">
        <v>69.052906724055788</v>
      </c>
      <c r="H7" s="59">
        <v>8448.4491637930278</v>
      </c>
      <c r="I7" s="60">
        <v>78580.668966337573</v>
      </c>
      <c r="J7" s="61">
        <v>3114.5218716272748</v>
      </c>
      <c r="K7" s="59">
        <v>3.4177726798520394</v>
      </c>
      <c r="L7" s="60">
        <v>6.6033366322611169</v>
      </c>
      <c r="M7" s="61">
        <v>1.8345793843071576</v>
      </c>
      <c r="N7" s="59">
        <v>4.5151907434821839</v>
      </c>
      <c r="O7" s="60">
        <v>68.113503619993423</v>
      </c>
      <c r="P7" s="61">
        <v>4.3411335361312755</v>
      </c>
      <c r="Q7" s="59">
        <v>3.4506183340257999</v>
      </c>
      <c r="R7" s="60">
        <v>4.8658824330240202</v>
      </c>
      <c r="S7" s="61">
        <v>2.656773583244469</v>
      </c>
    </row>
    <row r="8" spans="1:19">
      <c r="A8" s="46"/>
      <c r="B8" s="38"/>
      <c r="C8" s="31"/>
      <c r="D8" s="39"/>
      <c r="E8" s="37"/>
      <c r="F8" s="33"/>
      <c r="G8" s="34"/>
      <c r="H8" s="35"/>
      <c r="I8" s="48"/>
      <c r="J8" s="36"/>
      <c r="K8" s="35"/>
      <c r="L8" s="48"/>
      <c r="M8" s="36"/>
      <c r="N8" s="38"/>
      <c r="O8" s="31"/>
      <c r="P8" s="39"/>
      <c r="Q8" s="38"/>
      <c r="R8" s="31"/>
      <c r="S8" s="39"/>
    </row>
    <row r="9" spans="1:19">
      <c r="A9" s="47" t="s">
        <v>36</v>
      </c>
      <c r="B9" s="40">
        <v>2683.0853472999997</v>
      </c>
      <c r="C9" s="50">
        <v>2415.8177430999999</v>
      </c>
      <c r="D9" s="41">
        <v>267.26760419999999</v>
      </c>
      <c r="E9" s="40">
        <v>134.62179337187425</v>
      </c>
      <c r="F9" s="50">
        <v>147.77239811345984</v>
      </c>
      <c r="G9" s="41">
        <v>74.607650100913986</v>
      </c>
      <c r="H9" s="43">
        <v>882.65906109691241</v>
      </c>
      <c r="I9" s="51">
        <v>871.92207369326729</v>
      </c>
      <c r="J9" s="44">
        <v>135.98496157820657</v>
      </c>
      <c r="K9" s="43">
        <v>2.5966527396048038</v>
      </c>
      <c r="L9" s="51">
        <v>5.2104770796287552</v>
      </c>
      <c r="M9" s="44">
        <v>1.8613447505415142</v>
      </c>
      <c r="N9" s="43">
        <v>32.897166763075056</v>
      </c>
      <c r="O9" s="51">
        <v>36.092212509972242</v>
      </c>
      <c r="P9" s="44">
        <v>50.879702381156214</v>
      </c>
      <c r="Q9" s="43">
        <v>1.9288502066169233</v>
      </c>
      <c r="R9" s="51">
        <v>3.5260151057629474</v>
      </c>
      <c r="S9" s="44">
        <v>2.4948443598261938</v>
      </c>
    </row>
    <row r="10" spans="1:19">
      <c r="A10" s="47" t="s">
        <v>37</v>
      </c>
      <c r="B10" s="40">
        <v>129203.27392842999</v>
      </c>
      <c r="C10" s="50">
        <v>67679.753724689974</v>
      </c>
      <c r="D10" s="41">
        <v>61523.520203740016</v>
      </c>
      <c r="E10" s="40">
        <v>87.255568131928626</v>
      </c>
      <c r="F10" s="50">
        <v>120.84679961983528</v>
      </c>
      <c r="G10" s="41">
        <v>66.822590007653943</v>
      </c>
      <c r="H10" s="43">
        <v>6149.4437303010063</v>
      </c>
      <c r="I10" s="51">
        <v>4975.5807957708912</v>
      </c>
      <c r="J10" s="44">
        <v>2916.1518482976298</v>
      </c>
      <c r="K10" s="43">
        <v>20.001636289731113</v>
      </c>
      <c r="L10" s="51">
        <v>21.713042669066375</v>
      </c>
      <c r="M10" s="44">
        <v>24.957760421373646</v>
      </c>
      <c r="N10" s="43">
        <v>4.7595107641834122</v>
      </c>
      <c r="O10" s="51">
        <v>7.3516532226324722</v>
      </c>
      <c r="P10" s="44">
        <v>4.7398975849245319</v>
      </c>
      <c r="Q10" s="43">
        <v>22.923048600736916</v>
      </c>
      <c r="R10" s="51">
        <v>17.967412242088443</v>
      </c>
      <c r="S10" s="44">
        <v>37.34928624962749</v>
      </c>
    </row>
    <row r="11" spans="1:19">
      <c r="A11" s="47" t="s">
        <v>38</v>
      </c>
      <c r="B11" s="40">
        <v>6788.7458579025006</v>
      </c>
      <c r="C11" s="50">
        <v>6112.6724684025003</v>
      </c>
      <c r="D11" s="41">
        <v>676.07338949999996</v>
      </c>
      <c r="E11" s="40">
        <v>134.56185762077422</v>
      </c>
      <c r="F11" s="50">
        <v>141.7929155373977</v>
      </c>
      <c r="G11" s="41">
        <v>92.09697307522589</v>
      </c>
      <c r="H11" s="43">
        <v>1590.2681413503255</v>
      </c>
      <c r="I11" s="51">
        <v>1570.3677203358686</v>
      </c>
      <c r="J11" s="44">
        <v>285.44209089561383</v>
      </c>
      <c r="K11" s="43">
        <v>22.119515241732156</v>
      </c>
      <c r="L11" s="51">
        <v>25.604824512844235</v>
      </c>
      <c r="M11" s="44">
        <v>11.430914277293907</v>
      </c>
      <c r="N11" s="43">
        <v>23.425065168688846</v>
      </c>
      <c r="O11" s="51">
        <v>25.690362577962105</v>
      </c>
      <c r="P11" s="44">
        <v>42.220577725550882</v>
      </c>
      <c r="Q11" s="43">
        <v>16.43817619110904</v>
      </c>
      <c r="R11" s="51">
        <v>18.057901141112367</v>
      </c>
      <c r="S11" s="44">
        <v>12.411824075865123</v>
      </c>
    </row>
    <row r="12" spans="1:19">
      <c r="A12" s="47" t="s">
        <v>39</v>
      </c>
      <c r="B12" s="40">
        <v>24400.311004987998</v>
      </c>
      <c r="C12" s="50">
        <v>18489.484989928002</v>
      </c>
      <c r="D12" s="41">
        <v>5910.8260150599999</v>
      </c>
      <c r="E12" s="40">
        <v>155.92697998211227</v>
      </c>
      <c r="F12" s="50">
        <v>180.76276617068126</v>
      </c>
      <c r="G12" s="41">
        <v>109.05667160053005</v>
      </c>
      <c r="H12" s="43">
        <v>3528.6965064796095</v>
      </c>
      <c r="I12" s="51">
        <v>3177.383051355594</v>
      </c>
      <c r="J12" s="44">
        <v>1062.279313726621</v>
      </c>
      <c r="K12" s="43">
        <v>15.273372718997079</v>
      </c>
      <c r="L12" s="51">
        <v>23.234436751323241</v>
      </c>
      <c r="M12" s="44">
        <v>8.4625144320209493</v>
      </c>
      <c r="N12" s="43">
        <v>14.461686598003856</v>
      </c>
      <c r="O12" s="51">
        <v>17.184811005208893</v>
      </c>
      <c r="P12" s="44">
        <v>17.971757433226326</v>
      </c>
      <c r="Q12" s="43">
        <v>9.795208449973968</v>
      </c>
      <c r="R12" s="51">
        <v>12.853552334657589</v>
      </c>
      <c r="S12" s="44">
        <v>7.7597402413112135</v>
      </c>
    </row>
    <row r="13" spans="1:19">
      <c r="A13" s="54" t="s">
        <v>40</v>
      </c>
      <c r="B13" s="62">
        <v>24036.261833980003</v>
      </c>
      <c r="C13" s="63">
        <v>20669.510740100002</v>
      </c>
      <c r="D13" s="64">
        <v>3366.7510938800001</v>
      </c>
      <c r="E13" s="62">
        <v>132.44098662712753</v>
      </c>
      <c r="F13" s="63">
        <v>161.0640948892856</v>
      </c>
      <c r="G13" s="64">
        <v>63.337636921516015</v>
      </c>
      <c r="H13" s="65">
        <v>3300.461236216981</v>
      </c>
      <c r="I13" s="66">
        <v>3206.5071158634041</v>
      </c>
      <c r="J13" s="67">
        <v>625.20875079385053</v>
      </c>
      <c r="K13" s="65">
        <v>13.559527837918463</v>
      </c>
      <c r="L13" s="66">
        <v>17.300826961890966</v>
      </c>
      <c r="M13" s="67">
        <v>7.526007049960457</v>
      </c>
      <c r="N13" s="65">
        <v>13.731175251016476</v>
      </c>
      <c r="O13" s="66">
        <v>15.513222137583554</v>
      </c>
      <c r="P13" s="67">
        <v>18.570091264849964</v>
      </c>
      <c r="Q13" s="65">
        <v>10.2381658301095</v>
      </c>
      <c r="R13" s="66">
        <v>10.741578980581265</v>
      </c>
      <c r="S13" s="67">
        <v>11.882361603237911</v>
      </c>
    </row>
    <row r="14" spans="1:19">
      <c r="A14" s="82" t="s">
        <v>47</v>
      </c>
      <c r="B14" s="82"/>
      <c r="C14" s="82"/>
      <c r="D14" s="82"/>
      <c r="E14" s="82"/>
      <c r="F14" s="82"/>
      <c r="G14" s="82"/>
      <c r="H14" s="82"/>
      <c r="I14" s="82"/>
      <c r="J14" s="82"/>
      <c r="K14" s="82"/>
      <c r="L14" s="82"/>
      <c r="M14" s="82"/>
      <c r="N14" s="82"/>
      <c r="O14" s="82"/>
      <c r="P14" s="82"/>
      <c r="Q14" s="82"/>
      <c r="R14" s="82"/>
      <c r="S14" s="82"/>
    </row>
    <row r="15" spans="1:19" s="32" customFormat="1">
      <c r="A15" s="83" t="s">
        <v>52</v>
      </c>
      <c r="B15" s="83"/>
      <c r="C15" s="83"/>
      <c r="D15" s="83"/>
      <c r="E15" s="83"/>
      <c r="F15" s="83"/>
      <c r="G15" s="83"/>
      <c r="H15" s="83"/>
      <c r="I15" s="83"/>
      <c r="J15" s="83"/>
      <c r="K15" s="83"/>
      <c r="L15" s="83"/>
      <c r="M15" s="83"/>
      <c r="N15" s="83"/>
      <c r="O15" s="83"/>
      <c r="P15" s="83"/>
      <c r="Q15" s="83"/>
      <c r="R15" s="83"/>
      <c r="S15" s="83"/>
    </row>
    <row r="16" spans="1:19" s="32" customFormat="1">
      <c r="A16" s="72" t="s">
        <v>48</v>
      </c>
      <c r="B16" s="72"/>
      <c r="C16" s="72"/>
      <c r="D16" s="72"/>
      <c r="E16" s="72"/>
      <c r="F16" s="72"/>
      <c r="G16" s="72"/>
      <c r="H16" s="72"/>
      <c r="I16" s="72"/>
      <c r="J16" s="72"/>
      <c r="K16" s="72"/>
      <c r="L16" s="72"/>
      <c r="M16" s="72"/>
      <c r="N16" s="72"/>
      <c r="O16" s="72"/>
      <c r="P16" s="72"/>
      <c r="Q16" s="72"/>
      <c r="R16" s="72"/>
      <c r="S16" s="72"/>
    </row>
    <row r="17" spans="1:19" s="32" customFormat="1">
      <c r="A17" s="78" t="s">
        <v>46</v>
      </c>
      <c r="B17" s="78"/>
      <c r="C17" s="78"/>
      <c r="D17" s="78"/>
      <c r="E17" s="78"/>
      <c r="F17" s="78"/>
      <c r="G17" s="78"/>
      <c r="H17" s="78"/>
      <c r="I17" s="78"/>
      <c r="J17" s="78"/>
      <c r="K17" s="78"/>
      <c r="L17" s="78"/>
      <c r="M17" s="78"/>
      <c r="N17" s="78"/>
      <c r="O17" s="78"/>
      <c r="P17" s="78"/>
      <c r="Q17" s="78"/>
      <c r="R17" s="78"/>
      <c r="S17" s="78"/>
    </row>
    <row r="18" spans="1:19" s="32" customFormat="1">
      <c r="A18" s="68" t="s">
        <v>45</v>
      </c>
      <c r="B18" s="68"/>
      <c r="C18" s="68"/>
      <c r="D18" s="68"/>
      <c r="E18" s="68"/>
      <c r="F18" s="68"/>
      <c r="G18" s="68"/>
    </row>
    <row r="19" spans="1:19" s="32" customFormat="1">
      <c r="A19" s="42"/>
      <c r="B19" s="42"/>
      <c r="C19" s="42"/>
      <c r="D19" s="42"/>
      <c r="E19" s="42"/>
      <c r="F19" s="42"/>
      <c r="G19" s="42"/>
    </row>
  </sheetData>
  <mergeCells count="20">
    <mergeCell ref="A1:S2"/>
    <mergeCell ref="A3:A6"/>
    <mergeCell ref="A17:S17"/>
    <mergeCell ref="H4:J4"/>
    <mergeCell ref="K4:M4"/>
    <mergeCell ref="A14:S14"/>
    <mergeCell ref="A15:S15"/>
    <mergeCell ref="B3:G3"/>
    <mergeCell ref="H3:M3"/>
    <mergeCell ref="N3:S3"/>
    <mergeCell ref="N4:P5"/>
    <mergeCell ref="Q4:S5"/>
    <mergeCell ref="B4:D4"/>
    <mergeCell ref="E4:G4"/>
    <mergeCell ref="A18:G18"/>
    <mergeCell ref="B5:D5"/>
    <mergeCell ref="E5:G5"/>
    <mergeCell ref="H5:J5"/>
    <mergeCell ref="K5:M5"/>
    <mergeCell ref="A16:S16"/>
  </mergeCells>
  <printOptions horizontalCentered="1"/>
  <pageMargins left="0.25" right="0.25" top="0.75" bottom="0.25" header="0.5" footer="0.5"/>
  <pageSetup paperSize="9" scale="6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D264B-016A-4F1A-A367-39F5117C5C09}">
  <sheetPr>
    <tabColor rgb="FF00B050"/>
  </sheetPr>
  <dimension ref="A1:O34"/>
  <sheetViews>
    <sheetView showGridLines="0" zoomScaleNormal="100" zoomScaleSheetLayoutView="115" workbookViewId="0">
      <selection activeCell="D7" sqref="D7:F7"/>
    </sheetView>
  </sheetViews>
  <sheetFormatPr defaultColWidth="11.44140625" defaultRowHeight="13.2"/>
  <cols>
    <col min="1" max="1" width="1.6640625" style="1" customWidth="1"/>
    <col min="2" max="2" width="2.33203125" style="1" customWidth="1"/>
    <col min="3" max="3" width="42.6640625" style="1" customWidth="1"/>
    <col min="4" max="6" width="14.44140625" style="5" customWidth="1"/>
    <col min="7" max="9" width="9.88671875" style="1" customWidth="1"/>
    <col min="10" max="16384" width="11.44140625" style="1"/>
  </cols>
  <sheetData>
    <row r="1" spans="1:15" ht="14.1" customHeight="1">
      <c r="A1" s="90" t="s">
        <v>32</v>
      </c>
      <c r="B1" s="90"/>
      <c r="C1" s="91"/>
      <c r="D1" s="91"/>
      <c r="E1" s="91"/>
      <c r="F1" s="91"/>
    </row>
    <row r="2" spans="1:15" ht="9.9" customHeight="1">
      <c r="C2" s="6"/>
      <c r="D2" s="9"/>
      <c r="E2" s="9"/>
      <c r="F2" s="9"/>
    </row>
    <row r="3" spans="1:15" ht="9.9" customHeight="1" thickBot="1">
      <c r="C3" s="6"/>
      <c r="D3" s="9"/>
      <c r="E3" s="9"/>
      <c r="F3" s="9"/>
    </row>
    <row r="4" spans="1:15" ht="18.75" customHeight="1" thickBot="1">
      <c r="A4" s="93" t="s">
        <v>0</v>
      </c>
      <c r="B4" s="94"/>
      <c r="C4" s="95"/>
      <c r="D4" s="88" t="s">
        <v>28</v>
      </c>
      <c r="E4" s="88"/>
      <c r="F4" s="88"/>
      <c r="G4" s="87" t="s">
        <v>29</v>
      </c>
      <c r="H4" s="88"/>
      <c r="I4" s="89"/>
      <c r="J4" s="87" t="s">
        <v>30</v>
      </c>
      <c r="K4" s="88"/>
      <c r="L4" s="89"/>
    </row>
    <row r="5" spans="1:15" ht="33.75" customHeight="1" thickBot="1">
      <c r="A5" s="96"/>
      <c r="B5" s="97"/>
      <c r="C5" s="98"/>
      <c r="D5" s="13" t="s">
        <v>1</v>
      </c>
      <c r="E5" s="14" t="s">
        <v>2</v>
      </c>
      <c r="F5" s="14" t="s">
        <v>3</v>
      </c>
      <c r="G5" s="13" t="s">
        <v>1</v>
      </c>
      <c r="H5" s="14" t="s">
        <v>2</v>
      </c>
      <c r="I5" s="14" t="s">
        <v>3</v>
      </c>
      <c r="J5" s="13" t="s">
        <v>1</v>
      </c>
      <c r="K5" s="14" t="s">
        <v>2</v>
      </c>
      <c r="L5" s="23" t="s">
        <v>3</v>
      </c>
    </row>
    <row r="6" spans="1:15" ht="9.9" customHeight="1">
      <c r="A6" s="21"/>
      <c r="C6" s="7"/>
      <c r="L6" s="22"/>
    </row>
    <row r="7" spans="1:15">
      <c r="A7" s="21"/>
      <c r="B7" s="24" t="s">
        <v>4</v>
      </c>
      <c r="D7" s="25">
        <v>1825.0260000000001</v>
      </c>
      <c r="E7" s="25">
        <v>726.36300000000006</v>
      </c>
      <c r="F7" s="25">
        <v>1098.663</v>
      </c>
      <c r="G7" s="3">
        <v>47.16</v>
      </c>
      <c r="H7" s="3">
        <v>33.14</v>
      </c>
      <c r="I7" s="3">
        <v>34.24</v>
      </c>
      <c r="J7" s="3">
        <f>G7/D7*100</f>
        <v>2.5840727748536181</v>
      </c>
      <c r="K7" s="3">
        <f>H7/E7*100</f>
        <v>4.5624570634792789</v>
      </c>
      <c r="L7" s="26">
        <f>I7/F7*100</f>
        <v>3.1165152553603788</v>
      </c>
    </row>
    <row r="8" spans="1:15" s="2" customFormat="1">
      <c r="A8" s="27"/>
      <c r="B8" s="1" t="s">
        <v>6</v>
      </c>
      <c r="H8" s="1"/>
      <c r="I8" s="1"/>
      <c r="J8" s="3"/>
      <c r="K8" s="1"/>
      <c r="L8" s="26"/>
      <c r="M8" s="1"/>
      <c r="N8" s="3"/>
      <c r="O8" s="1"/>
    </row>
    <row r="9" spans="1:15" s="2" customFormat="1" ht="8.25" customHeight="1">
      <c r="A9" s="27"/>
      <c r="D9" s="28"/>
      <c r="E9" s="28"/>
      <c r="F9" s="28"/>
      <c r="H9" s="1"/>
      <c r="I9" s="1"/>
      <c r="J9" s="3"/>
      <c r="K9" s="1"/>
      <c r="L9" s="26"/>
      <c r="M9" s="1"/>
      <c r="N9" s="3"/>
      <c r="O9" s="1"/>
    </row>
    <row r="10" spans="1:15">
      <c r="A10" s="21"/>
      <c r="B10" s="1" t="s">
        <v>5</v>
      </c>
      <c r="D10" s="3">
        <v>100</v>
      </c>
      <c r="E10" s="3">
        <v>100</v>
      </c>
      <c r="F10" s="3">
        <v>100</v>
      </c>
      <c r="J10" s="3"/>
      <c r="L10" s="26"/>
      <c r="N10" s="3"/>
    </row>
    <row r="11" spans="1:15">
      <c r="A11" s="21"/>
      <c r="C11" s="1" t="s">
        <v>9</v>
      </c>
      <c r="D11" s="3">
        <v>8.2815258522344344</v>
      </c>
      <c r="E11" s="3">
        <v>9.9363541369810964</v>
      </c>
      <c r="F11" s="3">
        <v>7.1874633076748742</v>
      </c>
      <c r="G11" s="29">
        <v>0.43665900000000002</v>
      </c>
      <c r="H11" s="29">
        <v>0.88466999999999996</v>
      </c>
      <c r="I11" s="29">
        <v>0.61904099999999995</v>
      </c>
      <c r="J11" s="3">
        <f>G11/D11*100</f>
        <v>5.2726877605795952</v>
      </c>
      <c r="K11" s="3">
        <f>H11/E11*100</f>
        <v>8.9033662428298275</v>
      </c>
      <c r="L11" s="26">
        <f>I11/F11*100</f>
        <v>8.612788316275358</v>
      </c>
      <c r="N11" s="3"/>
    </row>
    <row r="12" spans="1:15">
      <c r="A12" s="21"/>
      <c r="C12" s="1" t="s">
        <v>10</v>
      </c>
      <c r="D12" s="3">
        <v>2.1071480625481498</v>
      </c>
      <c r="E12" s="3">
        <v>1.2225292312521425</v>
      </c>
      <c r="F12" s="3">
        <v>2.6919992754830186</v>
      </c>
      <c r="G12" s="29">
        <v>0.15020500000000001</v>
      </c>
      <c r="H12" s="29">
        <v>0.2049</v>
      </c>
      <c r="I12" s="29">
        <v>0.22962299999999999</v>
      </c>
      <c r="J12" s="3">
        <f t="shared" ref="J12:J27" si="0">G12/D12*100</f>
        <v>7.1283552717391316</v>
      </c>
      <c r="K12" s="3">
        <f t="shared" ref="K12:K27" si="1">H12/E12*100</f>
        <v>16.760335439189188</v>
      </c>
      <c r="L12" s="26">
        <f t="shared" ref="L12:L27" si="2">I12/F12*100</f>
        <v>8.5298314190221802</v>
      </c>
      <c r="N12" s="3"/>
    </row>
    <row r="13" spans="1:15">
      <c r="A13" s="21"/>
      <c r="C13" s="1" t="s">
        <v>11</v>
      </c>
      <c r="D13" s="3">
        <v>8.9111607177103238</v>
      </c>
      <c r="E13" s="3">
        <v>7.0665769043852729</v>
      </c>
      <c r="F13" s="3">
        <v>10.130677013788578</v>
      </c>
      <c r="G13" s="29">
        <v>0.65064999999999995</v>
      </c>
      <c r="H13" s="29">
        <v>1.35432</v>
      </c>
      <c r="I13" s="29">
        <v>1.00437</v>
      </c>
      <c r="J13" s="3">
        <f t="shared" si="0"/>
        <v>7.3015179572160278</v>
      </c>
      <c r="K13" s="3">
        <f t="shared" si="1"/>
        <v>19.165149100118843</v>
      </c>
      <c r="L13" s="26">
        <f t="shared" si="2"/>
        <v>9.9141449148263288</v>
      </c>
      <c r="N13" s="3"/>
    </row>
    <row r="14" spans="1:15">
      <c r="A14" s="21"/>
      <c r="C14" s="1" t="s">
        <v>12</v>
      </c>
      <c r="D14" s="3">
        <v>7.0540364904390405</v>
      </c>
      <c r="E14" s="3">
        <v>4.026774491542108</v>
      </c>
      <c r="F14" s="3">
        <v>9.0553700270237556</v>
      </c>
      <c r="G14" s="29">
        <v>0.71858</v>
      </c>
      <c r="H14" s="29">
        <v>0.64757299999999995</v>
      </c>
      <c r="I14" s="29">
        <v>1.05036</v>
      </c>
      <c r="J14" s="3">
        <f t="shared" si="0"/>
        <v>10.186791647221488</v>
      </c>
      <c r="K14" s="3">
        <f t="shared" si="1"/>
        <v>16.081680296728091</v>
      </c>
      <c r="L14" s="26">
        <f t="shared" si="2"/>
        <v>11.59930512906079</v>
      </c>
      <c r="N14" s="3"/>
    </row>
    <row r="15" spans="1:15">
      <c r="A15" s="21"/>
      <c r="C15" s="1" t="s">
        <v>13</v>
      </c>
      <c r="D15" s="3">
        <v>15.503121599363515</v>
      </c>
      <c r="E15" s="3">
        <v>16.65751146465335</v>
      </c>
      <c r="F15" s="3">
        <v>14.739915697534183</v>
      </c>
      <c r="G15" s="29">
        <v>0.93123800000000001</v>
      </c>
      <c r="H15" s="29">
        <v>1.50457</v>
      </c>
      <c r="I15" s="29">
        <v>1.19435</v>
      </c>
      <c r="J15" s="3">
        <f t="shared" si="0"/>
        <v>6.0067773708117747</v>
      </c>
      <c r="K15" s="3">
        <f t="shared" si="1"/>
        <v>9.0323815966907439</v>
      </c>
      <c r="L15" s="26">
        <f t="shared" si="2"/>
        <v>8.1028278893060488</v>
      </c>
      <c r="N15" s="3"/>
    </row>
    <row r="16" spans="1:15">
      <c r="A16" s="21"/>
      <c r="C16" s="1" t="s">
        <v>14</v>
      </c>
      <c r="D16" s="3">
        <v>15.913581505140201</v>
      </c>
      <c r="E16" s="3">
        <v>21.492421833160556</v>
      </c>
      <c r="F16" s="3">
        <v>12.225222839032533</v>
      </c>
      <c r="G16" s="29">
        <v>1.17726</v>
      </c>
      <c r="H16" s="29">
        <v>2.5339200000000002</v>
      </c>
      <c r="I16" s="29">
        <v>1.1122799999999999</v>
      </c>
      <c r="J16" s="3">
        <f t="shared" si="0"/>
        <v>7.3978318433203532</v>
      </c>
      <c r="K16" s="3">
        <f t="shared" si="1"/>
        <v>11.789830013900188</v>
      </c>
      <c r="L16" s="26">
        <f t="shared" si="2"/>
        <v>9.098239063984396</v>
      </c>
      <c r="N16" s="3"/>
    </row>
    <row r="17" spans="1:14">
      <c r="A17" s="21"/>
      <c r="C17" s="1" t="s">
        <v>15</v>
      </c>
      <c r="D17" s="3">
        <v>2.2105986435261746</v>
      </c>
      <c r="E17" s="3">
        <v>2.2092259655296322</v>
      </c>
      <c r="F17" s="3">
        <v>2.2115061670412128</v>
      </c>
      <c r="G17" s="29">
        <v>0.261069</v>
      </c>
      <c r="H17" s="29">
        <v>0.378002</v>
      </c>
      <c r="I17" s="29">
        <v>0.287323</v>
      </c>
      <c r="J17" s="3">
        <f t="shared" si="0"/>
        <v>11.809877870166567</v>
      </c>
      <c r="K17" s="3">
        <f t="shared" si="1"/>
        <v>17.110155588334266</v>
      </c>
      <c r="L17" s="26">
        <f t="shared" si="2"/>
        <v>12.992186243116432</v>
      </c>
      <c r="N17" s="3"/>
    </row>
    <row r="18" spans="1:14">
      <c r="A18" s="21"/>
      <c r="C18" s="1" t="s">
        <v>16</v>
      </c>
      <c r="D18" s="3">
        <v>4.6823442515339506</v>
      </c>
      <c r="E18" s="3">
        <v>5.1419193984275076</v>
      </c>
      <c r="F18" s="3">
        <v>4.3785947101158404</v>
      </c>
      <c r="G18" s="29">
        <v>0.424095</v>
      </c>
      <c r="H18" s="29">
        <v>0.73291300000000004</v>
      </c>
      <c r="I18" s="29">
        <v>0.60837200000000002</v>
      </c>
      <c r="J18" s="3">
        <f t="shared" si="0"/>
        <v>9.0573220852154392</v>
      </c>
      <c r="K18" s="3">
        <f t="shared" si="1"/>
        <v>14.253685116576081</v>
      </c>
      <c r="L18" s="26">
        <f t="shared" si="2"/>
        <v>13.894229547998172</v>
      </c>
      <c r="N18" s="3"/>
    </row>
    <row r="19" spans="1:14">
      <c r="A19" s="21"/>
      <c r="C19" s="1" t="s">
        <v>17</v>
      </c>
      <c r="D19" s="3">
        <v>9.773614184126691</v>
      </c>
      <c r="E19" s="3">
        <v>11.027544079200069</v>
      </c>
      <c r="F19" s="3">
        <v>8.9446900459922656</v>
      </c>
      <c r="G19" s="29">
        <v>0.89003699999999997</v>
      </c>
      <c r="H19" s="29">
        <v>1.38428</v>
      </c>
      <c r="I19" s="29">
        <v>0.93426399999999998</v>
      </c>
      <c r="J19" s="3">
        <f t="shared" si="0"/>
        <v>9.1065288974216667</v>
      </c>
      <c r="K19" s="3">
        <f t="shared" si="1"/>
        <v>12.552931006741572</v>
      </c>
      <c r="L19" s="26">
        <f t="shared" si="2"/>
        <v>10.44490077572452</v>
      </c>
      <c r="N19" s="3"/>
    </row>
    <row r="20" spans="1:14">
      <c r="A20" s="21"/>
      <c r="C20" s="1" t="s">
        <v>18</v>
      </c>
      <c r="D20" s="3">
        <v>5.9494494872949755</v>
      </c>
      <c r="E20" s="3">
        <v>8.3206330718938055</v>
      </c>
      <c r="F20" s="3">
        <v>4.3817804003593457</v>
      </c>
      <c r="G20" s="29">
        <v>0.81308400000000003</v>
      </c>
      <c r="H20" s="29">
        <v>1.1772800000000001</v>
      </c>
      <c r="I20" s="29">
        <v>0.84989800000000004</v>
      </c>
      <c r="J20" s="3">
        <f t="shared" si="0"/>
        <v>13.666541782333603</v>
      </c>
      <c r="K20" s="3">
        <f t="shared" si="1"/>
        <v>14.148923403156955</v>
      </c>
      <c r="L20" s="26">
        <f t="shared" si="2"/>
        <v>19.396179688290648</v>
      </c>
      <c r="N20" s="3"/>
    </row>
    <row r="21" spans="1:14">
      <c r="A21" s="21"/>
      <c r="C21" s="1" t="s">
        <v>19</v>
      </c>
      <c r="D21" s="3">
        <v>1.1605314116072867</v>
      </c>
      <c r="E21" s="3">
        <v>1.018223670533879</v>
      </c>
      <c r="F21" s="3">
        <v>1.2546158376135357</v>
      </c>
      <c r="G21" s="29">
        <v>0.10376199999999999</v>
      </c>
      <c r="H21" s="29">
        <v>0.19194700000000001</v>
      </c>
      <c r="I21" s="29">
        <v>0.124097</v>
      </c>
      <c r="J21" s="3">
        <f t="shared" si="0"/>
        <v>8.9409040515580731</v>
      </c>
      <c r="K21" s="3">
        <f t="shared" si="1"/>
        <v>18.851162623174691</v>
      </c>
      <c r="L21" s="26">
        <f t="shared" si="2"/>
        <v>9.8912349326030178</v>
      </c>
      <c r="N21" s="3"/>
    </row>
    <row r="22" spans="1:14">
      <c r="A22" s="21"/>
      <c r="C22" s="1" t="s">
        <v>20</v>
      </c>
      <c r="D22" s="3">
        <v>1.6884143020428202</v>
      </c>
      <c r="E22" s="3">
        <v>1.0827919373646511</v>
      </c>
      <c r="F22" s="3">
        <v>2.0888115828056466</v>
      </c>
      <c r="G22" s="29">
        <v>0.206817</v>
      </c>
      <c r="H22" s="29">
        <v>0.21029900000000001</v>
      </c>
      <c r="I22" s="29">
        <v>0.32461099999999998</v>
      </c>
      <c r="J22" s="3">
        <f t="shared" si="0"/>
        <v>12.249185507950932</v>
      </c>
      <c r="K22" s="3">
        <f t="shared" si="1"/>
        <v>19.421921492307693</v>
      </c>
      <c r="L22" s="26">
        <f t="shared" si="2"/>
        <v>15.540463422937817</v>
      </c>
      <c r="N22" s="3"/>
    </row>
    <row r="23" spans="1:14">
      <c r="A23" s="21"/>
      <c r="C23" s="1" t="s">
        <v>21</v>
      </c>
      <c r="D23" s="3">
        <v>3.5751271488734955</v>
      </c>
      <c r="E23" s="3">
        <v>3.109464551470821</v>
      </c>
      <c r="F23" s="3">
        <v>3.8829013082264532</v>
      </c>
      <c r="G23" s="29">
        <v>0.27991700000000003</v>
      </c>
      <c r="H23" s="29">
        <v>0.47147499999999998</v>
      </c>
      <c r="I23" s="29">
        <v>0.47148000000000001</v>
      </c>
      <c r="J23" s="3">
        <f t="shared" si="0"/>
        <v>7.8295676865143227</v>
      </c>
      <c r="K23" s="3">
        <f t="shared" si="1"/>
        <v>15.162578385947045</v>
      </c>
      <c r="L23" s="26">
        <f t="shared" si="2"/>
        <v>12.142466742616035</v>
      </c>
      <c r="N23" s="3"/>
    </row>
    <row r="24" spans="1:14">
      <c r="A24" s="21"/>
      <c r="C24" s="1" t="s">
        <v>22</v>
      </c>
      <c r="D24" s="3">
        <v>3.6838927226242255</v>
      </c>
      <c r="E24" s="3">
        <v>3.125296855704379</v>
      </c>
      <c r="F24" s="3">
        <v>4.0531992066721099</v>
      </c>
      <c r="G24" s="29">
        <v>0.60482899999999995</v>
      </c>
      <c r="H24" s="29">
        <v>0.61003300000000005</v>
      </c>
      <c r="I24" s="29">
        <v>0.73730899999999999</v>
      </c>
      <c r="J24" s="3">
        <f t="shared" si="0"/>
        <v>16.418203393532842</v>
      </c>
      <c r="K24" s="3">
        <f t="shared" si="1"/>
        <v>19.519201796352586</v>
      </c>
      <c r="L24" s="26">
        <f t="shared" si="2"/>
        <v>18.190791086366801</v>
      </c>
      <c r="N24" s="3"/>
    </row>
    <row r="25" spans="1:14">
      <c r="A25" s="21"/>
      <c r="C25" s="1" t="s">
        <v>23</v>
      </c>
      <c r="D25" s="3">
        <v>5.7212883542481041</v>
      </c>
      <c r="E25" s="3">
        <v>2.2322172247209728</v>
      </c>
      <c r="F25" s="3">
        <v>8.0280304333539938</v>
      </c>
      <c r="G25" s="29">
        <v>0.45128000000000001</v>
      </c>
      <c r="H25" s="29">
        <v>0.426176</v>
      </c>
      <c r="I25" s="29">
        <v>0.70333000000000001</v>
      </c>
      <c r="J25" s="3">
        <f t="shared" si="0"/>
        <v>7.8877338819135181</v>
      </c>
      <c r="K25" s="3">
        <f t="shared" si="1"/>
        <v>19.09204871641791</v>
      </c>
      <c r="L25" s="26">
        <f t="shared" si="2"/>
        <v>8.7609284224668666</v>
      </c>
    </row>
    <row r="26" spans="1:14">
      <c r="A26" s="21"/>
      <c r="C26" s="1" t="s">
        <v>24</v>
      </c>
      <c r="D26" s="3">
        <v>1.822604171118658</v>
      </c>
      <c r="E26" s="3">
        <v>1.1865967842525018</v>
      </c>
      <c r="F26" s="3">
        <v>2.2430900103125344</v>
      </c>
      <c r="G26" s="29">
        <v>0.23968200000000001</v>
      </c>
      <c r="H26" s="29">
        <v>0.321048</v>
      </c>
      <c r="I26" s="29">
        <v>0.26733499999999999</v>
      </c>
      <c r="J26" s="3">
        <f t="shared" si="0"/>
        <v>13.150524057721794</v>
      </c>
      <c r="K26" s="3">
        <f>H26/E26*100</f>
        <v>27.056200072398191</v>
      </c>
      <c r="L26" s="26">
        <f t="shared" si="2"/>
        <v>11.918157486812206</v>
      </c>
    </row>
    <row r="27" spans="1:14">
      <c r="A27" s="21"/>
      <c r="C27" s="1" t="s">
        <v>25</v>
      </c>
      <c r="D27" s="3">
        <v>1.961506301828029</v>
      </c>
      <c r="E27" s="3">
        <v>1.1437807267165316</v>
      </c>
      <c r="F27" s="3">
        <v>2.502132136970117</v>
      </c>
      <c r="G27" s="29">
        <v>0.143235</v>
      </c>
      <c r="H27" s="29">
        <v>0.22434599999999999</v>
      </c>
      <c r="I27" s="29">
        <v>0.203074</v>
      </c>
      <c r="J27" s="3">
        <f t="shared" si="0"/>
        <v>7.3022961928040671</v>
      </c>
      <c r="K27" s="3">
        <f t="shared" si="1"/>
        <v>19.614423880356281</v>
      </c>
      <c r="L27" s="26">
        <f t="shared" si="2"/>
        <v>8.1160381979628973</v>
      </c>
    </row>
    <row r="28" spans="1:14" ht="9.9" customHeight="1" thickBot="1">
      <c r="A28" s="20"/>
      <c r="B28" s="8"/>
      <c r="C28" s="8"/>
      <c r="D28" s="19"/>
      <c r="E28" s="19"/>
      <c r="F28" s="19"/>
      <c r="G28" s="19"/>
      <c r="H28" s="19"/>
      <c r="I28" s="19"/>
      <c r="J28" s="19"/>
      <c r="K28" s="19"/>
      <c r="L28" s="30"/>
    </row>
    <row r="29" spans="1:14">
      <c r="A29" s="4" t="s">
        <v>26</v>
      </c>
    </row>
    <row r="30" spans="1:14" ht="14.25" customHeight="1">
      <c r="B30" s="4"/>
      <c r="C30" s="92" t="s">
        <v>31</v>
      </c>
      <c r="D30" s="92"/>
      <c r="E30" s="92"/>
      <c r="F30" s="92"/>
      <c r="G30" s="92"/>
      <c r="H30" s="92"/>
      <c r="I30" s="92"/>
    </row>
    <row r="31" spans="1:14" ht="12" customHeight="1">
      <c r="A31" s="92" t="s">
        <v>8</v>
      </c>
      <c r="B31" s="92"/>
      <c r="C31" s="92"/>
      <c r="D31" s="92"/>
      <c r="E31" s="92"/>
      <c r="F31" s="92"/>
      <c r="G31" s="92"/>
    </row>
    <row r="32" spans="1:14" ht="12" customHeight="1">
      <c r="A32" s="4" t="s">
        <v>7</v>
      </c>
      <c r="B32" s="10"/>
      <c r="C32" s="4"/>
      <c r="D32" s="12"/>
      <c r="E32" s="12"/>
      <c r="F32" s="12"/>
      <c r="G32" s="4"/>
    </row>
    <row r="33" spans="1:7" ht="6.75" customHeight="1">
      <c r="A33" s="4"/>
      <c r="B33" s="11"/>
      <c r="C33" s="4"/>
      <c r="D33" s="12"/>
      <c r="E33" s="12"/>
      <c r="F33" s="12"/>
      <c r="G33" s="4"/>
    </row>
    <row r="34" spans="1:7" s="18" customFormat="1">
      <c r="A34" s="15" t="s">
        <v>27</v>
      </c>
      <c r="B34" s="16"/>
      <c r="C34" s="16"/>
      <c r="D34" s="17"/>
      <c r="E34" s="17"/>
      <c r="F34" s="17"/>
      <c r="G34" s="16"/>
    </row>
  </sheetData>
  <mergeCells count="7">
    <mergeCell ref="J4:L4"/>
    <mergeCell ref="A1:F1"/>
    <mergeCell ref="A31:G31"/>
    <mergeCell ref="A4:C5"/>
    <mergeCell ref="D4:F4"/>
    <mergeCell ref="G4:I4"/>
    <mergeCell ref="C30:I30"/>
  </mergeCells>
  <phoneticPr fontId="0" type="noConversion"/>
  <printOptions horizontalCentered="1"/>
  <pageMargins left="0.5" right="0.5" top="0.75" bottom="1" header="0.5" footer="0.5"/>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 8</vt:lpstr>
      <vt:lpstr>tab1.1</vt:lpstr>
      <vt:lpstr>'Tab 8'!Print_Area</vt:lpstr>
    </vt:vector>
  </TitlesOfParts>
  <Company>National Statistics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NSO</dc:creator>
  <cp:lastModifiedBy>marievillaaa_26@outlook.com</cp:lastModifiedBy>
  <cp:lastPrinted>2024-08-21T02:46:27Z</cp:lastPrinted>
  <dcterms:created xsi:type="dcterms:W3CDTF">2006-09-26T01:47:49Z</dcterms:created>
  <dcterms:modified xsi:type="dcterms:W3CDTF">2024-09-13T15:27:13Z</dcterms:modified>
</cp:coreProperties>
</file>