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elizamanalili\Documents\WEB\stal tables FIES 2021\"/>
    </mc:Choice>
  </mc:AlternateContent>
  <xr:revisionPtr revIDLastSave="0" documentId="13_ncr:1_{76675EAC-605F-4E26-81FC-D656C77ED15F}" xr6:coauthVersionLast="47" xr6:coauthVersionMax="47" xr10:uidLastSave="{00000000-0000-0000-0000-000000000000}"/>
  <bookViews>
    <workbookView xWindow="-120" yWindow="-120" windowWidth="29040" windowHeight="15840" xr2:uid="{9DD12A7E-410D-4718-B115-0C3E201A06CE}"/>
  </bookViews>
  <sheets>
    <sheet name="tab1.3" sheetId="5" r:id="rId1"/>
    <sheet name="Sheet1" sheetId="3" state="hidden" r:id="rId2"/>
  </sheets>
  <definedNames>
    <definedName name="_xlnm.Print_Titles" localSheetId="0">'tab1.3'!$1:$7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3" l="1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H12" i="3"/>
  <c r="F12" i="3"/>
  <c r="D12" i="3"/>
  <c r="B12" i="3"/>
  <c r="C12" i="3"/>
  <c r="E12" i="3"/>
  <c r="G12" i="3"/>
  <c r="A12" i="3"/>
</calcChain>
</file>

<file path=xl/sharedStrings.xml><?xml version="1.0" encoding="utf-8"?>
<sst xmlns="http://schemas.openxmlformats.org/spreadsheetml/2006/main" count="307" uniqueCount="155">
  <si>
    <t>Region, Province and HUC</t>
  </si>
  <si>
    <r>
      <t>2021</t>
    </r>
    <r>
      <rPr>
        <b/>
        <vertAlign val="superscript"/>
        <sz val="12"/>
        <color theme="1"/>
        <rFont val="Arial"/>
        <family val="2"/>
      </rPr>
      <t>P</t>
    </r>
  </si>
  <si>
    <t>Income</t>
  </si>
  <si>
    <t>Expenditure</t>
  </si>
  <si>
    <t>Total</t>
  </si>
  <si>
    <t>Percent Distribution</t>
  </si>
  <si>
    <t>(In millions)</t>
  </si>
  <si>
    <t>PHILIPPINES</t>
  </si>
  <si>
    <t/>
  </si>
  <si>
    <t>NATIONAL CAPITAL REGION</t>
  </si>
  <si>
    <t>NCR I</t>
  </si>
  <si>
    <t>City of Manila</t>
  </si>
  <si>
    <t>NCR II</t>
  </si>
  <si>
    <t>City of Mandanluyong</t>
  </si>
  <si>
    <t>City of San Juan</t>
  </si>
  <si>
    <t xml:space="preserve">    Quezon City</t>
  </si>
  <si>
    <t>City of Marikina</t>
  </si>
  <si>
    <t>City of Pasig</t>
  </si>
  <si>
    <t>NCR III</t>
  </si>
  <si>
    <t>City of Caloocan</t>
  </si>
  <si>
    <t>City of Malabon</t>
  </si>
  <si>
    <t>City of Navotas</t>
  </si>
  <si>
    <t>City of Valenzuela</t>
  </si>
  <si>
    <t>NCR IV</t>
  </si>
  <si>
    <t>City of Las Piñas</t>
  </si>
  <si>
    <t>City of Muntinlupa</t>
  </si>
  <si>
    <t>City of Parañaque</t>
  </si>
  <si>
    <t>Pasay City</t>
  </si>
  <si>
    <t>City of Makati</t>
  </si>
  <si>
    <t>City of Taguig</t>
  </si>
  <si>
    <t>CORDILLERA ADMINISTRATIVE REGION</t>
  </si>
  <si>
    <t>ABRA</t>
  </si>
  <si>
    <t>BENGUET (Excluding City of Baguio)</t>
  </si>
  <si>
    <t xml:space="preserve">    City of Baguio</t>
  </si>
  <si>
    <t>IFUGAO</t>
  </si>
  <si>
    <t>KALINGA</t>
  </si>
  <si>
    <t>MOUNTAIN PROVINCE</t>
  </si>
  <si>
    <t>APAYAO</t>
  </si>
  <si>
    <t>REGION I - ILOCOS REGION</t>
  </si>
  <si>
    <t>ILOCOS NORTE</t>
  </si>
  <si>
    <t>ILOCOS SUR</t>
  </si>
  <si>
    <t>LA UNION</t>
  </si>
  <si>
    <t>PANGASINAN</t>
  </si>
  <si>
    <t>REGION II - CAGAYAN VALLEY</t>
  </si>
  <si>
    <t>BATANES</t>
  </si>
  <si>
    <t>CAGAYAN</t>
  </si>
  <si>
    <t>ISABELA</t>
  </si>
  <si>
    <t>NUEVA VIZCAYA</t>
  </si>
  <si>
    <t>QUIRINO</t>
  </si>
  <si>
    <t>REGION III - CENTRAL LUZON</t>
  </si>
  <si>
    <t>AURORA</t>
  </si>
  <si>
    <t>BATAAN</t>
  </si>
  <si>
    <t>BULACAN</t>
  </si>
  <si>
    <t>NUEVA ECIJA</t>
  </si>
  <si>
    <t>PAMPANGA (Excluding City of Angeles)</t>
  </si>
  <si>
    <t xml:space="preserve">    City of Angeles</t>
  </si>
  <si>
    <t>TARLAC</t>
  </si>
  <si>
    <t>ZAMBALES (Excluding City of Olongapo)</t>
  </si>
  <si>
    <t xml:space="preserve">    City of Olongapo</t>
  </si>
  <si>
    <t>REGION IVA - CALABARZON</t>
  </si>
  <si>
    <t>BATANGAS</t>
  </si>
  <si>
    <t>CAVITE</t>
  </si>
  <si>
    <t>LAGUNA</t>
  </si>
  <si>
    <t>QUEZON (Excluding City of Lucena)</t>
  </si>
  <si>
    <t xml:space="preserve">    City of Lucena</t>
  </si>
  <si>
    <t>RIZAL</t>
  </si>
  <si>
    <t>MIMAROPA REGION</t>
  </si>
  <si>
    <t>MARINDUQUE</t>
  </si>
  <si>
    <t>OCCIDENTAL MINDORO</t>
  </si>
  <si>
    <t>ORIENTAL MINDORO</t>
  </si>
  <si>
    <t>PALAWAN (Excluding City of Puerto Princesa)</t>
  </si>
  <si>
    <t xml:space="preserve">    City of Puerto Princesa</t>
  </si>
  <si>
    <t>ROMBLON</t>
  </si>
  <si>
    <t>REGION V - BICOL REGION</t>
  </si>
  <si>
    <t>ALBAY</t>
  </si>
  <si>
    <t>CAMARINES NORTE</t>
  </si>
  <si>
    <t>CAMARINES SUR</t>
  </si>
  <si>
    <t>CATANDUANES</t>
  </si>
  <si>
    <t>MASBATE</t>
  </si>
  <si>
    <t>SORSOGON</t>
  </si>
  <si>
    <t>REGION VI - WESTERN VISAYAS</t>
  </si>
  <si>
    <t>AKLAN</t>
  </si>
  <si>
    <t>ANTIQUE</t>
  </si>
  <si>
    <t>CAPIZ</t>
  </si>
  <si>
    <t>ILOILO (Excluding City of Iloilo)</t>
  </si>
  <si>
    <t xml:space="preserve">    City of Iloilo</t>
  </si>
  <si>
    <t>NEGROS OCCIDENTAL (Excluding City of Bacolod)</t>
  </si>
  <si>
    <t xml:space="preserve">    City of Bacolod</t>
  </si>
  <si>
    <t>GUIMARAS</t>
  </si>
  <si>
    <t>REGION VII - CENTRAL VISAYAS</t>
  </si>
  <si>
    <t>BOHOL</t>
  </si>
  <si>
    <t>CEBU (Excluding City of Cebu, City of Lapu-Lapu, City of Mandaue)</t>
  </si>
  <si>
    <t xml:space="preserve">    City of Cebu</t>
  </si>
  <si>
    <t xml:space="preserve">    City of Lapu-lapu</t>
  </si>
  <si>
    <t xml:space="preserve">    City of Mandaue</t>
  </si>
  <si>
    <t>NEGROS ORIENTAL</t>
  </si>
  <si>
    <t>SIQUIJOR</t>
  </si>
  <si>
    <t>REGION VIII - EASTERN VISAYAS</t>
  </si>
  <si>
    <t>EASTERN SAMAR</t>
  </si>
  <si>
    <t>LEYTE (Excluding City of Tacloban)</t>
  </si>
  <si>
    <t xml:space="preserve">    City of Tacloban</t>
  </si>
  <si>
    <t>NORTHERN SAMAR</t>
  </si>
  <si>
    <t>SAMAR</t>
  </si>
  <si>
    <t>SOUTHERN LEYTE</t>
  </si>
  <si>
    <t>BILIRAN</t>
  </si>
  <si>
    <t>REGION IX - ZAMBOANGA PENINSULA</t>
  </si>
  <si>
    <t>ZAMBOANGA DEL NORTE</t>
  </si>
  <si>
    <t>ZAMBOANGA DEL SUR (Excluding City of Zamboanga)</t>
  </si>
  <si>
    <t xml:space="preserve">    City of Zamboanga</t>
  </si>
  <si>
    <t>ZAMBOANGA SIBUGAY</t>
  </si>
  <si>
    <t>City of Isabela</t>
  </si>
  <si>
    <t>REGION X - NORTHERN MINDANAO</t>
  </si>
  <si>
    <t>BUKIDNON</t>
  </si>
  <si>
    <t>CAMIGUIN</t>
  </si>
  <si>
    <t>LANAO DEL NORTE (Excluding City of Iligan)</t>
  </si>
  <si>
    <t xml:space="preserve">    City of Iligan</t>
  </si>
  <si>
    <t>MISAMIS OCCIDENTAL</t>
  </si>
  <si>
    <t>MISAMIS ORIENTAL (Excluding City of Cagayan de Oro)</t>
  </si>
  <si>
    <t xml:space="preserve">    City of Cagayan de Oro</t>
  </si>
  <si>
    <t>REGION XI - DAVAO REGION</t>
  </si>
  <si>
    <t>DAVAO DEL NORTE</t>
  </si>
  <si>
    <t>DAVAO DEL SUR (Excluding City of Davao)</t>
  </si>
  <si>
    <t xml:space="preserve">    City of Davao</t>
  </si>
  <si>
    <t>DAVAO ORIENTAL</t>
  </si>
  <si>
    <t>DAVAO DE ORO</t>
  </si>
  <si>
    <t>DAVAO OCCIDENTAL</t>
  </si>
  <si>
    <t>REGION XII - SOCCSKSARGEN</t>
  </si>
  <si>
    <t>COTABATO</t>
  </si>
  <si>
    <t>SOUTH COTABATO (Excluding City of General Santos)</t>
  </si>
  <si>
    <t xml:space="preserve">    City of General Santos</t>
  </si>
  <si>
    <t>SULTAN KUDARAT</t>
  </si>
  <si>
    <t>SARANGANI</t>
  </si>
  <si>
    <t>COTABATO CITY</t>
  </si>
  <si>
    <t>CARAGA</t>
  </si>
  <si>
    <t>AGUSAN DEL NORTE (Excluding City of Butuan)</t>
  </si>
  <si>
    <t xml:space="preserve">    City of Butuan</t>
  </si>
  <si>
    <t>AGUSAN DEL SUR</t>
  </si>
  <si>
    <t>SURIGAO DEL NORTE</t>
  </si>
  <si>
    <t>SURIGAO DEL SUR</t>
  </si>
  <si>
    <t>DINAGAT ISLANDS</t>
  </si>
  <si>
    <t>BANGSAMORO AUTONOMOUS REGION IN MUSLIM MINDANAO</t>
  </si>
  <si>
    <t>BASILAN</t>
  </si>
  <si>
    <t>LANAO DEL SUR</t>
  </si>
  <si>
    <t>MAGUINDANAO</t>
  </si>
  <si>
    <t>SULU</t>
  </si>
  <si>
    <t>TAWI-TAWI</t>
  </si>
  <si>
    <t>Note: Details may not add up to total due to rounding.</t>
  </si>
  <si>
    <r>
      <rPr>
        <vertAlign val="super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- Estimates are preliminary and may change</t>
    </r>
  </si>
  <si>
    <t>Source: Philippine Statistics Authority, 2021 Family Income and Expenditure Survey</t>
  </si>
  <si>
    <t>Average</t>
  </si>
  <si>
    <t>Number of</t>
  </si>
  <si>
    <t>Families</t>
  </si>
  <si>
    <t>(In thousands)</t>
  </si>
  <si>
    <t xml:space="preserve">    Pateros</t>
  </si>
  <si>
    <r>
      <t>Table 1.3  Number of Families, Total and Average Annual Family Income and Expenditure (Constant 2018 Prices), by Region, Province and HUC: 2021</t>
    </r>
    <r>
      <rPr>
        <b/>
        <vertAlign val="superscript"/>
        <sz val="12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</si>
</sst>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#,##0.0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2" fillId="0" borderId="0" xfId="0" applyFont="1"/>
    <xf numFmtId="0" fontId="6" fillId="0" borderId="0" xfId="0" applyFont="1" applyAlignment="1">
      <alignment vertical="center"/>
    </xf>
    <xf numFmtId="4" fontId="10" fillId="0" borderId="0" xfId="0" applyNumberFormat="1" applyFont="1"/>
    <xf numFmtId="166" fontId="11" fillId="0" borderId="0" xfId="0" applyNumberFormat="1" applyFont="1"/>
    <xf numFmtId="0" fontId="6" fillId="0" borderId="0" xfId="0" applyFont="1" applyAlignment="1">
      <alignment horizontal="left" vertical="center" indent="3"/>
    </xf>
    <xf numFmtId="165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8" fillId="0" borderId="7" xfId="0" applyFont="1" applyBorder="1"/>
    <xf numFmtId="0" fontId="12" fillId="0" borderId="0" xfId="0" applyFont="1"/>
    <xf numFmtId="3" fontId="0" fillId="0" borderId="0" xfId="0" applyNumberFormat="1"/>
    <xf numFmtId="4" fontId="0" fillId="0" borderId="0" xfId="0" applyNumberFormat="1"/>
    <xf numFmtId="166" fontId="0" fillId="0" borderId="0" xfId="0" applyNumberFormat="1"/>
    <xf numFmtId="164" fontId="9" fillId="0" borderId="0" xfId="1" applyFont="1"/>
    <xf numFmtId="164" fontId="11" fillId="0" borderId="0" xfId="1" applyFont="1"/>
    <xf numFmtId="164" fontId="0" fillId="0" borderId="0" xfId="0" applyNumberFormat="1"/>
    <xf numFmtId="167" fontId="0" fillId="0" borderId="0" xfId="0" applyNumberFormat="1"/>
    <xf numFmtId="3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9" fillId="0" borderId="0" xfId="0" applyNumberFormat="1" applyFont="1"/>
    <xf numFmtId="4" fontId="9" fillId="0" borderId="0" xfId="0" applyNumberFormat="1" applyFont="1"/>
    <xf numFmtId="0" fontId="3" fillId="0" borderId="1" xfId="0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3" fillId="0" borderId="8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2CD3-A571-405D-B70B-1BD5A19E85AF}">
  <sheetPr>
    <pageSetUpPr fitToPage="1"/>
  </sheetPr>
  <dimension ref="A1:H167"/>
  <sheetViews>
    <sheetView tabSelected="1" zoomScale="70" zoomScaleNormal="70" workbookViewId="0">
      <selection activeCell="N58" sqref="N58"/>
    </sheetView>
  </sheetViews>
  <sheetFormatPr defaultRowHeight="15" x14ac:dyDescent="0.25"/>
  <cols>
    <col min="1" max="1" width="61" customWidth="1"/>
    <col min="2" max="2" width="18.42578125" style="18" bestFit="1" customWidth="1"/>
    <col min="3" max="3" width="18.42578125" style="19" bestFit="1" customWidth="1"/>
    <col min="4" max="4" width="17.85546875" style="19" bestFit="1" customWidth="1"/>
    <col min="5" max="5" width="14.140625" style="20" customWidth="1"/>
    <col min="6" max="6" width="18.42578125" style="19" bestFit="1" customWidth="1"/>
    <col min="7" max="7" width="17.85546875" style="19" bestFit="1" customWidth="1"/>
    <col min="8" max="8" width="14.140625" style="20" customWidth="1"/>
  </cols>
  <sheetData>
    <row r="1" spans="1:8" ht="18.75" x14ac:dyDescent="0.25">
      <c r="A1" s="1" t="s">
        <v>154</v>
      </c>
    </row>
    <row r="2" spans="1:8" ht="16.5" thickBot="1" x14ac:dyDescent="0.3">
      <c r="A2" s="1"/>
    </row>
    <row r="3" spans="1:8" s="2" customFormat="1" ht="19.5" thickBot="1" x14ac:dyDescent="0.3">
      <c r="A3" s="36" t="s">
        <v>0</v>
      </c>
      <c r="B3" s="41" t="s">
        <v>1</v>
      </c>
      <c r="C3" s="42"/>
      <c r="D3" s="42"/>
      <c r="E3" s="42"/>
      <c r="F3" s="42"/>
      <c r="G3" s="42"/>
      <c r="H3" s="43"/>
    </row>
    <row r="4" spans="1:8" s="2" customFormat="1" ht="16.5" thickBot="1" x14ac:dyDescent="0.3">
      <c r="A4" s="39"/>
      <c r="B4" s="25" t="s">
        <v>150</v>
      </c>
      <c r="C4" s="44" t="s">
        <v>2</v>
      </c>
      <c r="D4" s="42"/>
      <c r="E4" s="43"/>
      <c r="F4" s="44" t="s">
        <v>3</v>
      </c>
      <c r="G4" s="42"/>
      <c r="H4" s="43"/>
    </row>
    <row r="5" spans="1:8" s="2" customFormat="1" ht="15.75" x14ac:dyDescent="0.25">
      <c r="A5" s="39"/>
      <c r="B5" s="28" t="s">
        <v>151</v>
      </c>
      <c r="C5" s="26" t="s">
        <v>149</v>
      </c>
      <c r="D5" s="27" t="s">
        <v>4</v>
      </c>
      <c r="E5" s="45" t="s">
        <v>5</v>
      </c>
      <c r="F5" s="26" t="s">
        <v>149</v>
      </c>
      <c r="G5" s="27" t="s">
        <v>4</v>
      </c>
      <c r="H5" s="37" t="s">
        <v>5</v>
      </c>
    </row>
    <row r="6" spans="1:8" s="2" customFormat="1" ht="16.5" thickBot="1" x14ac:dyDescent="0.3">
      <c r="A6" s="40"/>
      <c r="B6" s="31" t="s">
        <v>152</v>
      </c>
      <c r="C6" s="29" t="s">
        <v>152</v>
      </c>
      <c r="D6" s="30" t="s">
        <v>6</v>
      </c>
      <c r="E6" s="46"/>
      <c r="F6" s="29" t="s">
        <v>152</v>
      </c>
      <c r="G6" s="30" t="s">
        <v>6</v>
      </c>
      <c r="H6" s="38"/>
    </row>
    <row r="7" spans="1:8" ht="18" x14ac:dyDescent="0.25">
      <c r="A7" s="3"/>
      <c r="B7" s="32"/>
      <c r="C7" s="33"/>
      <c r="D7" s="33"/>
      <c r="E7" s="10"/>
      <c r="F7" s="33"/>
      <c r="G7" s="33"/>
      <c r="H7" s="10"/>
    </row>
    <row r="8" spans="1:8" s="7" customFormat="1" ht="18" x14ac:dyDescent="0.25">
      <c r="A8" s="4" t="s">
        <v>7</v>
      </c>
      <c r="B8" s="34">
        <v>26397</v>
      </c>
      <c r="C8" s="35">
        <v>282.08</v>
      </c>
      <c r="D8" s="35">
        <v>7446322.5499999998</v>
      </c>
      <c r="E8" s="6">
        <v>100</v>
      </c>
      <c r="F8" s="35">
        <v>210.1</v>
      </c>
      <c r="G8" s="35">
        <v>5546028.3799999999</v>
      </c>
      <c r="H8" s="6">
        <v>100</v>
      </c>
    </row>
    <row r="9" spans="1:8" ht="18" x14ac:dyDescent="0.25">
      <c r="A9" s="8"/>
      <c r="B9" s="32" t="s">
        <v>8</v>
      </c>
      <c r="C9" s="33" t="s">
        <v>8</v>
      </c>
      <c r="D9" s="33" t="s">
        <v>8</v>
      </c>
      <c r="E9" s="10" t="s">
        <v>8</v>
      </c>
      <c r="F9" s="33" t="s">
        <v>8</v>
      </c>
      <c r="G9" s="33" t="s">
        <v>8</v>
      </c>
      <c r="H9" s="10" t="s">
        <v>8</v>
      </c>
    </row>
    <row r="10" spans="1:8" s="7" customFormat="1" ht="18" x14ac:dyDescent="0.25">
      <c r="A10" s="4" t="s">
        <v>9</v>
      </c>
      <c r="B10" s="34">
        <v>3512</v>
      </c>
      <c r="C10" s="35">
        <v>383.7</v>
      </c>
      <c r="D10" s="35">
        <v>1347684.53</v>
      </c>
      <c r="E10" s="6">
        <v>100</v>
      </c>
      <c r="F10" s="35">
        <v>295.31</v>
      </c>
      <c r="G10" s="35">
        <v>1037220.2</v>
      </c>
      <c r="H10" s="6">
        <v>100</v>
      </c>
    </row>
    <row r="11" spans="1:8" s="7" customFormat="1" ht="18" x14ac:dyDescent="0.25">
      <c r="A11" s="4" t="s">
        <v>10</v>
      </c>
      <c r="B11" s="34" t="s">
        <v>8</v>
      </c>
      <c r="C11" s="35" t="s">
        <v>8</v>
      </c>
      <c r="D11" s="35" t="s">
        <v>8</v>
      </c>
      <c r="E11" s="6" t="s">
        <v>8</v>
      </c>
      <c r="F11" s="35" t="s">
        <v>8</v>
      </c>
      <c r="G11" s="35" t="s">
        <v>8</v>
      </c>
      <c r="H11" s="6" t="s">
        <v>8</v>
      </c>
    </row>
    <row r="12" spans="1:8" ht="18" x14ac:dyDescent="0.25">
      <c r="A12" s="11" t="s">
        <v>11</v>
      </c>
      <c r="B12" s="32">
        <v>494</v>
      </c>
      <c r="C12" s="33">
        <v>379.87</v>
      </c>
      <c r="D12" s="33">
        <v>187667.3</v>
      </c>
      <c r="E12" s="10">
        <v>13.9</v>
      </c>
      <c r="F12" s="33">
        <v>332.66</v>
      </c>
      <c r="G12" s="33">
        <v>164344.94</v>
      </c>
      <c r="H12" s="10">
        <v>15.8</v>
      </c>
    </row>
    <row r="13" spans="1:8" s="7" customFormat="1" ht="18" x14ac:dyDescent="0.25">
      <c r="A13" s="4" t="s">
        <v>12</v>
      </c>
      <c r="B13" s="34" t="s">
        <v>8</v>
      </c>
      <c r="C13" s="35" t="s">
        <v>8</v>
      </c>
      <c r="D13" s="35" t="s">
        <v>8</v>
      </c>
      <c r="E13" s="6" t="s">
        <v>8</v>
      </c>
      <c r="F13" s="35" t="s">
        <v>8</v>
      </c>
      <c r="G13" s="35" t="s">
        <v>8</v>
      </c>
      <c r="H13" s="6" t="s">
        <v>8</v>
      </c>
    </row>
    <row r="14" spans="1:8" ht="18" x14ac:dyDescent="0.25">
      <c r="A14" s="11" t="s">
        <v>13</v>
      </c>
      <c r="B14" s="32">
        <v>131</v>
      </c>
      <c r="C14" s="33">
        <v>437.61</v>
      </c>
      <c r="D14" s="33">
        <v>57256.84</v>
      </c>
      <c r="E14" s="10">
        <v>4.3</v>
      </c>
      <c r="F14" s="33">
        <v>380.21</v>
      </c>
      <c r="G14" s="33">
        <v>49746.82</v>
      </c>
      <c r="H14" s="10">
        <v>4.8</v>
      </c>
    </row>
    <row r="15" spans="1:8" ht="18" x14ac:dyDescent="0.25">
      <c r="A15" s="11" t="s">
        <v>14</v>
      </c>
      <c r="B15" s="32">
        <v>29</v>
      </c>
      <c r="C15" s="33">
        <v>504.47</v>
      </c>
      <c r="D15" s="33">
        <v>14545.94</v>
      </c>
      <c r="E15" s="10">
        <v>1.1000000000000001</v>
      </c>
      <c r="F15" s="33">
        <v>436.34</v>
      </c>
      <c r="G15" s="33">
        <v>12581.52</v>
      </c>
      <c r="H15" s="10">
        <v>1.2</v>
      </c>
    </row>
    <row r="16" spans="1:8" ht="18" x14ac:dyDescent="0.25">
      <c r="A16" s="13" t="s">
        <v>15</v>
      </c>
      <c r="B16" s="32">
        <v>736</v>
      </c>
      <c r="C16" s="33">
        <v>394.2</v>
      </c>
      <c r="D16" s="33">
        <v>290052.78999999998</v>
      </c>
      <c r="E16" s="10">
        <v>21.5</v>
      </c>
      <c r="F16" s="33">
        <v>296.39</v>
      </c>
      <c r="G16" s="33">
        <v>218088.16</v>
      </c>
      <c r="H16" s="10">
        <v>21</v>
      </c>
    </row>
    <row r="17" spans="1:8" ht="18" x14ac:dyDescent="0.25">
      <c r="A17" s="11" t="s">
        <v>16</v>
      </c>
      <c r="B17" s="32">
        <v>107</v>
      </c>
      <c r="C17" s="33">
        <v>443.48</v>
      </c>
      <c r="D17" s="33">
        <v>47256.86</v>
      </c>
      <c r="E17" s="10">
        <v>3.5</v>
      </c>
      <c r="F17" s="33">
        <v>338.62</v>
      </c>
      <c r="G17" s="33">
        <v>36082.68</v>
      </c>
      <c r="H17" s="10">
        <v>3.5</v>
      </c>
    </row>
    <row r="18" spans="1:8" ht="18" x14ac:dyDescent="0.25">
      <c r="A18" s="11" t="s">
        <v>17</v>
      </c>
      <c r="B18" s="32">
        <v>212</v>
      </c>
      <c r="C18" s="33">
        <v>394.78</v>
      </c>
      <c r="D18" s="33">
        <v>83596.78</v>
      </c>
      <c r="E18" s="10">
        <v>6.2</v>
      </c>
      <c r="F18" s="33">
        <v>291.27</v>
      </c>
      <c r="G18" s="33">
        <v>61677.74</v>
      </c>
      <c r="H18" s="10">
        <v>6</v>
      </c>
    </row>
    <row r="19" spans="1:8" s="7" customFormat="1" ht="18" x14ac:dyDescent="0.25">
      <c r="A19" s="4" t="s">
        <v>18</v>
      </c>
      <c r="B19" s="34" t="s">
        <v>8</v>
      </c>
      <c r="C19" s="35" t="s">
        <v>8</v>
      </c>
      <c r="D19" s="35" t="s">
        <v>8</v>
      </c>
      <c r="E19" s="6" t="s">
        <v>8</v>
      </c>
      <c r="F19" s="35" t="s">
        <v>8</v>
      </c>
      <c r="G19" s="35" t="s">
        <v>8</v>
      </c>
      <c r="H19" s="6" t="s">
        <v>8</v>
      </c>
    </row>
    <row r="20" spans="1:8" ht="18" x14ac:dyDescent="0.25">
      <c r="A20" s="14" t="s">
        <v>19</v>
      </c>
      <c r="B20" s="32">
        <v>388</v>
      </c>
      <c r="C20" s="33">
        <v>307.23</v>
      </c>
      <c r="D20" s="33">
        <v>119270.73</v>
      </c>
      <c r="E20" s="10">
        <v>8.9</v>
      </c>
      <c r="F20" s="33">
        <v>227.7</v>
      </c>
      <c r="G20" s="33">
        <v>88396.57</v>
      </c>
      <c r="H20" s="10">
        <v>8.5</v>
      </c>
    </row>
    <row r="21" spans="1:8" ht="18" x14ac:dyDescent="0.25">
      <c r="A21" s="14" t="s">
        <v>20</v>
      </c>
      <c r="B21" s="32">
        <v>90</v>
      </c>
      <c r="C21" s="33">
        <v>321.66000000000003</v>
      </c>
      <c r="D21" s="33">
        <v>28836.73</v>
      </c>
      <c r="E21" s="10">
        <v>2.1</v>
      </c>
      <c r="F21" s="33">
        <v>232.97</v>
      </c>
      <c r="G21" s="33">
        <v>20886.310000000001</v>
      </c>
      <c r="H21" s="10">
        <v>2</v>
      </c>
    </row>
    <row r="22" spans="1:8" ht="18" x14ac:dyDescent="0.25">
      <c r="A22" s="14" t="s">
        <v>21</v>
      </c>
      <c r="B22" s="32">
        <v>63</v>
      </c>
      <c r="C22" s="33">
        <v>300.66000000000003</v>
      </c>
      <c r="D22" s="33">
        <v>18833.849999999999</v>
      </c>
      <c r="E22" s="10">
        <v>1.4</v>
      </c>
      <c r="F22" s="33">
        <v>214.77</v>
      </c>
      <c r="G22" s="33">
        <v>13453.89</v>
      </c>
      <c r="H22" s="10">
        <v>1.3</v>
      </c>
    </row>
    <row r="23" spans="1:8" ht="18" x14ac:dyDescent="0.25">
      <c r="A23" s="14" t="s">
        <v>22</v>
      </c>
      <c r="B23" s="32">
        <v>169</v>
      </c>
      <c r="C23" s="33">
        <v>340.58</v>
      </c>
      <c r="D23" s="33">
        <v>57580.21</v>
      </c>
      <c r="E23" s="10">
        <v>4.3</v>
      </c>
      <c r="F23" s="33">
        <v>256.58</v>
      </c>
      <c r="G23" s="33">
        <v>43379.39</v>
      </c>
      <c r="H23" s="10">
        <v>4.2</v>
      </c>
    </row>
    <row r="24" spans="1:8" s="7" customFormat="1" ht="18" x14ac:dyDescent="0.25">
      <c r="A24" s="4" t="s">
        <v>23</v>
      </c>
      <c r="B24" s="34" t="s">
        <v>8</v>
      </c>
      <c r="C24" s="35" t="s">
        <v>8</v>
      </c>
      <c r="D24" s="35" t="s">
        <v>8</v>
      </c>
      <c r="E24" s="6" t="s">
        <v>8</v>
      </c>
      <c r="F24" s="35" t="s">
        <v>8</v>
      </c>
      <c r="G24" s="35" t="s">
        <v>8</v>
      </c>
      <c r="H24" s="6" t="s">
        <v>8</v>
      </c>
    </row>
    <row r="25" spans="1:8" ht="18" x14ac:dyDescent="0.25">
      <c r="A25" s="11" t="s">
        <v>24</v>
      </c>
      <c r="B25" s="32">
        <v>158</v>
      </c>
      <c r="C25" s="33">
        <v>380.65</v>
      </c>
      <c r="D25" s="33">
        <v>60222.47</v>
      </c>
      <c r="E25" s="10">
        <v>4.5</v>
      </c>
      <c r="F25" s="33">
        <v>276.86</v>
      </c>
      <c r="G25" s="33">
        <v>43802.39</v>
      </c>
      <c r="H25" s="10">
        <v>4.2</v>
      </c>
    </row>
    <row r="26" spans="1:8" ht="18" x14ac:dyDescent="0.25">
      <c r="A26" s="11" t="s">
        <v>25</v>
      </c>
      <c r="B26" s="32">
        <v>151</v>
      </c>
      <c r="C26" s="33">
        <v>366.76</v>
      </c>
      <c r="D26" s="33">
        <v>55455.25</v>
      </c>
      <c r="E26" s="10">
        <v>4.0999999999999996</v>
      </c>
      <c r="F26" s="33">
        <v>290.05</v>
      </c>
      <c r="G26" s="33">
        <v>43856.5</v>
      </c>
      <c r="H26" s="10">
        <v>4.2</v>
      </c>
    </row>
    <row r="27" spans="1:8" ht="18" x14ac:dyDescent="0.25">
      <c r="A27" s="11" t="s">
        <v>26</v>
      </c>
      <c r="B27" s="32">
        <v>195</v>
      </c>
      <c r="C27" s="33">
        <v>438.63</v>
      </c>
      <c r="D27" s="33">
        <v>85601.78</v>
      </c>
      <c r="E27" s="10">
        <v>6.4</v>
      </c>
      <c r="F27" s="33">
        <v>346.49</v>
      </c>
      <c r="G27" s="33">
        <v>67620.210000000006</v>
      </c>
      <c r="H27" s="10">
        <v>6.5</v>
      </c>
    </row>
    <row r="28" spans="1:8" ht="18" x14ac:dyDescent="0.25">
      <c r="A28" s="11" t="s">
        <v>27</v>
      </c>
      <c r="B28" s="32">
        <v>119</v>
      </c>
      <c r="C28" s="33">
        <v>360.94</v>
      </c>
      <c r="D28" s="33">
        <v>42888.38</v>
      </c>
      <c r="E28" s="10">
        <v>3.2</v>
      </c>
      <c r="F28" s="33">
        <v>260.25</v>
      </c>
      <c r="G28" s="33">
        <v>30924.44</v>
      </c>
      <c r="H28" s="10">
        <v>3</v>
      </c>
    </row>
    <row r="29" spans="1:8" ht="18" x14ac:dyDescent="0.25">
      <c r="A29" s="11" t="s">
        <v>28</v>
      </c>
      <c r="B29" s="32">
        <v>193</v>
      </c>
      <c r="C29" s="33">
        <v>532.21</v>
      </c>
      <c r="D29" s="33">
        <v>102456.1</v>
      </c>
      <c r="E29" s="10">
        <v>7.6</v>
      </c>
      <c r="F29" s="33">
        <v>380.59</v>
      </c>
      <c r="G29" s="33">
        <v>73267.28</v>
      </c>
      <c r="H29" s="10">
        <v>7.1</v>
      </c>
    </row>
    <row r="30" spans="1:8" ht="18" x14ac:dyDescent="0.25">
      <c r="A30" s="13" t="s">
        <v>153</v>
      </c>
      <c r="B30" s="32">
        <v>14</v>
      </c>
      <c r="C30" s="33">
        <v>330.74</v>
      </c>
      <c r="D30" s="33">
        <v>4678.01</v>
      </c>
      <c r="E30" s="10">
        <v>0.4</v>
      </c>
      <c r="F30" s="33">
        <v>254.33</v>
      </c>
      <c r="G30" s="33">
        <v>3597.27</v>
      </c>
      <c r="H30" s="10">
        <v>0.4</v>
      </c>
    </row>
    <row r="31" spans="1:8" ht="18" x14ac:dyDescent="0.25">
      <c r="A31" s="11" t="s">
        <v>29</v>
      </c>
      <c r="B31" s="32">
        <v>265</v>
      </c>
      <c r="C31" s="33">
        <v>345.39</v>
      </c>
      <c r="D31" s="33">
        <v>91484.52</v>
      </c>
      <c r="E31" s="10">
        <v>6.8</v>
      </c>
      <c r="F31" s="33">
        <v>247.34</v>
      </c>
      <c r="G31" s="33">
        <v>65514.09</v>
      </c>
      <c r="H31" s="10">
        <v>6.3</v>
      </c>
    </row>
    <row r="32" spans="1:8" ht="18" x14ac:dyDescent="0.25">
      <c r="B32" s="32" t="s">
        <v>8</v>
      </c>
      <c r="C32" s="33" t="s">
        <v>8</v>
      </c>
      <c r="D32" s="33" t="s">
        <v>8</v>
      </c>
      <c r="E32" s="10" t="s">
        <v>8</v>
      </c>
      <c r="F32" s="33" t="s">
        <v>8</v>
      </c>
      <c r="G32" s="33" t="s">
        <v>8</v>
      </c>
      <c r="H32" s="10" t="s">
        <v>8</v>
      </c>
    </row>
    <row r="33" spans="1:8" s="7" customFormat="1" ht="18" x14ac:dyDescent="0.25">
      <c r="A33" s="15" t="s">
        <v>30</v>
      </c>
      <c r="B33" s="34">
        <v>447</v>
      </c>
      <c r="C33" s="35">
        <v>321.79000000000002</v>
      </c>
      <c r="D33" s="35">
        <v>143989.54</v>
      </c>
      <c r="E33" s="6">
        <v>100</v>
      </c>
      <c r="F33" s="35">
        <v>223.04</v>
      </c>
      <c r="G33" s="35">
        <v>99800.83</v>
      </c>
      <c r="H33" s="6">
        <v>100</v>
      </c>
    </row>
    <row r="34" spans="1:8" ht="18" x14ac:dyDescent="0.25">
      <c r="A34" s="8" t="s">
        <v>31</v>
      </c>
      <c r="B34" s="32">
        <v>58</v>
      </c>
      <c r="C34" s="33">
        <v>242.97</v>
      </c>
      <c r="D34" s="33">
        <v>14100.89</v>
      </c>
      <c r="E34" s="10">
        <v>9.8000000000000007</v>
      </c>
      <c r="F34" s="33">
        <v>168.19</v>
      </c>
      <c r="G34" s="33">
        <v>9761.0400000000009</v>
      </c>
      <c r="H34" s="10">
        <v>9.8000000000000007</v>
      </c>
    </row>
    <row r="35" spans="1:8" ht="18" x14ac:dyDescent="0.25">
      <c r="A35" s="8" t="s">
        <v>32</v>
      </c>
      <c r="B35" s="32">
        <v>128</v>
      </c>
      <c r="C35" s="33">
        <v>297.97000000000003</v>
      </c>
      <c r="D35" s="33">
        <v>38020.07</v>
      </c>
      <c r="E35" s="10">
        <v>26.4</v>
      </c>
      <c r="F35" s="33">
        <v>221.59</v>
      </c>
      <c r="G35" s="33">
        <v>28274.2</v>
      </c>
      <c r="H35" s="10">
        <v>28.3</v>
      </c>
    </row>
    <row r="36" spans="1:8" ht="18" x14ac:dyDescent="0.25">
      <c r="A36" s="8" t="s">
        <v>33</v>
      </c>
      <c r="B36" s="32">
        <v>103</v>
      </c>
      <c r="C36" s="33">
        <v>417.33</v>
      </c>
      <c r="D36" s="33">
        <v>42933.61</v>
      </c>
      <c r="E36" s="10">
        <v>29.8</v>
      </c>
      <c r="F36" s="33">
        <v>285.14</v>
      </c>
      <c r="G36" s="33">
        <v>29334.51</v>
      </c>
      <c r="H36" s="10">
        <v>29.4</v>
      </c>
    </row>
    <row r="37" spans="1:8" ht="18" x14ac:dyDescent="0.25">
      <c r="A37" s="8" t="s">
        <v>34</v>
      </c>
      <c r="B37" s="32">
        <v>47</v>
      </c>
      <c r="C37" s="33">
        <v>302.33</v>
      </c>
      <c r="D37" s="33">
        <v>14209.86</v>
      </c>
      <c r="E37" s="10">
        <v>9.9</v>
      </c>
      <c r="F37" s="33">
        <v>193.95</v>
      </c>
      <c r="G37" s="33">
        <v>9115.69</v>
      </c>
      <c r="H37" s="10">
        <v>9.1</v>
      </c>
    </row>
    <row r="38" spans="1:8" ht="18" x14ac:dyDescent="0.25">
      <c r="A38" s="8" t="s">
        <v>35</v>
      </c>
      <c r="B38" s="32">
        <v>46</v>
      </c>
      <c r="C38" s="33">
        <v>376.18</v>
      </c>
      <c r="D38" s="33">
        <v>17184.349999999999</v>
      </c>
      <c r="E38" s="10">
        <v>11.9</v>
      </c>
      <c r="F38" s="33">
        <v>263.45999999999998</v>
      </c>
      <c r="G38" s="33">
        <v>12035.13</v>
      </c>
      <c r="H38" s="10">
        <v>12.1</v>
      </c>
    </row>
    <row r="39" spans="1:8" ht="18" x14ac:dyDescent="0.25">
      <c r="A39" s="8" t="s">
        <v>36</v>
      </c>
      <c r="B39" s="32">
        <v>38</v>
      </c>
      <c r="C39" s="33">
        <v>252</v>
      </c>
      <c r="D39" s="33">
        <v>9638.58</v>
      </c>
      <c r="E39" s="10">
        <v>6.7</v>
      </c>
      <c r="F39" s="33">
        <v>169.98</v>
      </c>
      <c r="G39" s="33">
        <v>6501.35</v>
      </c>
      <c r="H39" s="10">
        <v>6.5</v>
      </c>
    </row>
    <row r="40" spans="1:8" ht="18" x14ac:dyDescent="0.25">
      <c r="A40" s="8" t="s">
        <v>37</v>
      </c>
      <c r="B40" s="32">
        <v>28</v>
      </c>
      <c r="C40" s="33">
        <v>282.05</v>
      </c>
      <c r="D40" s="33">
        <v>7902.17</v>
      </c>
      <c r="E40" s="10">
        <v>5.5</v>
      </c>
      <c r="F40" s="33">
        <v>170.57</v>
      </c>
      <c r="G40" s="33">
        <v>4778.8999999999996</v>
      </c>
      <c r="H40" s="10">
        <v>4.8</v>
      </c>
    </row>
    <row r="41" spans="1:8" ht="18" x14ac:dyDescent="0.25">
      <c r="A41" s="8"/>
      <c r="B41" s="32" t="s">
        <v>8</v>
      </c>
      <c r="C41" s="33" t="s">
        <v>8</v>
      </c>
      <c r="D41" s="33" t="s">
        <v>8</v>
      </c>
      <c r="E41" s="10" t="s">
        <v>8</v>
      </c>
      <c r="F41" s="33" t="s">
        <v>8</v>
      </c>
      <c r="G41" s="33" t="s">
        <v>8</v>
      </c>
      <c r="H41" s="10" t="s">
        <v>8</v>
      </c>
    </row>
    <row r="42" spans="1:8" s="7" customFormat="1" ht="18" x14ac:dyDescent="0.25">
      <c r="A42" s="4" t="s">
        <v>38</v>
      </c>
      <c r="B42" s="34">
        <v>1270</v>
      </c>
      <c r="C42" s="35">
        <v>279.93</v>
      </c>
      <c r="D42" s="35">
        <v>355595.17</v>
      </c>
      <c r="E42" s="6">
        <v>100</v>
      </c>
      <c r="F42" s="35">
        <v>192.41</v>
      </c>
      <c r="G42" s="35">
        <v>244423.84</v>
      </c>
      <c r="H42" s="6">
        <v>100</v>
      </c>
    </row>
    <row r="43" spans="1:8" ht="18" x14ac:dyDescent="0.25">
      <c r="A43" s="8" t="s">
        <v>39</v>
      </c>
      <c r="B43" s="32">
        <v>152</v>
      </c>
      <c r="C43" s="33">
        <v>334.98</v>
      </c>
      <c r="D43" s="33">
        <v>50847.83</v>
      </c>
      <c r="E43" s="10">
        <v>14.3</v>
      </c>
      <c r="F43" s="33">
        <v>215.77</v>
      </c>
      <c r="G43" s="33">
        <v>32751.65</v>
      </c>
      <c r="H43" s="10">
        <v>13.4</v>
      </c>
    </row>
    <row r="44" spans="1:8" ht="18" x14ac:dyDescent="0.25">
      <c r="A44" s="8" t="s">
        <v>40</v>
      </c>
      <c r="B44" s="32">
        <v>170</v>
      </c>
      <c r="C44" s="33">
        <v>291.56</v>
      </c>
      <c r="D44" s="33">
        <v>49656.15</v>
      </c>
      <c r="E44" s="10">
        <v>14</v>
      </c>
      <c r="F44" s="33">
        <v>189.03</v>
      </c>
      <c r="G44" s="33">
        <v>32194.44</v>
      </c>
      <c r="H44" s="10">
        <v>13.2</v>
      </c>
    </row>
    <row r="45" spans="1:8" ht="18" x14ac:dyDescent="0.25">
      <c r="A45" s="8" t="s">
        <v>41</v>
      </c>
      <c r="B45" s="32">
        <v>201</v>
      </c>
      <c r="C45" s="33">
        <v>299.95</v>
      </c>
      <c r="D45" s="33">
        <v>60345.82</v>
      </c>
      <c r="E45" s="10">
        <v>17</v>
      </c>
      <c r="F45" s="33">
        <v>208.19</v>
      </c>
      <c r="G45" s="33">
        <v>41884.81</v>
      </c>
      <c r="H45" s="10">
        <v>17.100000000000001</v>
      </c>
    </row>
    <row r="46" spans="1:8" ht="18" x14ac:dyDescent="0.25">
      <c r="A46" s="8" t="s">
        <v>42</v>
      </c>
      <c r="B46" s="32">
        <v>747</v>
      </c>
      <c r="C46" s="33">
        <v>260.7</v>
      </c>
      <c r="D46" s="33">
        <v>194745.37</v>
      </c>
      <c r="E46" s="10">
        <v>54.8</v>
      </c>
      <c r="F46" s="33">
        <v>184.19</v>
      </c>
      <c r="G46" s="33">
        <v>137592.94</v>
      </c>
      <c r="H46" s="10">
        <v>56.3</v>
      </c>
    </row>
    <row r="47" spans="1:8" ht="18" x14ac:dyDescent="0.25">
      <c r="A47" s="8"/>
      <c r="B47" s="32" t="s">
        <v>8</v>
      </c>
      <c r="C47" s="33" t="s">
        <v>8</v>
      </c>
      <c r="D47" s="33" t="s">
        <v>8</v>
      </c>
      <c r="E47" s="10" t="s">
        <v>8</v>
      </c>
      <c r="F47" s="33" t="s">
        <v>8</v>
      </c>
      <c r="G47" s="33" t="s">
        <v>8</v>
      </c>
      <c r="H47" s="10" t="s">
        <v>8</v>
      </c>
    </row>
    <row r="48" spans="1:8" s="7" customFormat="1" ht="18" x14ac:dyDescent="0.25">
      <c r="A48" s="4" t="s">
        <v>43</v>
      </c>
      <c r="B48" s="34">
        <v>898</v>
      </c>
      <c r="C48" s="35">
        <v>266.41000000000003</v>
      </c>
      <c r="D48" s="35">
        <v>239192.07</v>
      </c>
      <c r="E48" s="6">
        <v>100</v>
      </c>
      <c r="F48" s="35">
        <v>184.67</v>
      </c>
      <c r="G48" s="35">
        <v>165802.17000000001</v>
      </c>
      <c r="H48" s="6">
        <v>100</v>
      </c>
    </row>
    <row r="49" spans="1:8" ht="18" x14ac:dyDescent="0.25">
      <c r="A49" s="8" t="s">
        <v>44</v>
      </c>
      <c r="B49" s="32">
        <v>5</v>
      </c>
      <c r="C49" s="33">
        <v>418.7</v>
      </c>
      <c r="D49" s="33">
        <v>2280.2199999999998</v>
      </c>
      <c r="E49" s="10">
        <v>1</v>
      </c>
      <c r="F49" s="33">
        <v>284.24</v>
      </c>
      <c r="G49" s="33">
        <v>1547.98</v>
      </c>
      <c r="H49" s="10">
        <v>0.9</v>
      </c>
    </row>
    <row r="50" spans="1:8" ht="18" x14ac:dyDescent="0.25">
      <c r="A50" s="8" t="s">
        <v>45</v>
      </c>
      <c r="B50" s="32">
        <v>299</v>
      </c>
      <c r="C50" s="33">
        <v>266.62</v>
      </c>
      <c r="D50" s="33">
        <v>79736.53</v>
      </c>
      <c r="E50" s="10">
        <v>33.299999999999997</v>
      </c>
      <c r="F50" s="33">
        <v>195.16</v>
      </c>
      <c r="G50" s="33">
        <v>58364.67</v>
      </c>
      <c r="H50" s="10">
        <v>35.200000000000003</v>
      </c>
    </row>
    <row r="51" spans="1:8" ht="18" x14ac:dyDescent="0.25">
      <c r="A51" s="8" t="s">
        <v>46</v>
      </c>
      <c r="B51" s="32">
        <v>415</v>
      </c>
      <c r="C51" s="33">
        <v>267.52</v>
      </c>
      <c r="D51" s="33">
        <v>110938.31</v>
      </c>
      <c r="E51" s="10">
        <v>46.4</v>
      </c>
      <c r="F51" s="33">
        <v>173.29</v>
      </c>
      <c r="G51" s="33">
        <v>71860.679999999993</v>
      </c>
      <c r="H51" s="10">
        <v>43.3</v>
      </c>
    </row>
    <row r="52" spans="1:8" ht="18" x14ac:dyDescent="0.25">
      <c r="A52" s="8" t="s">
        <v>47</v>
      </c>
      <c r="B52" s="32">
        <v>132</v>
      </c>
      <c r="C52" s="33">
        <v>247.16</v>
      </c>
      <c r="D52" s="33">
        <v>32501.5</v>
      </c>
      <c r="E52" s="10">
        <v>13.6</v>
      </c>
      <c r="F52" s="33">
        <v>194.85</v>
      </c>
      <c r="G52" s="33">
        <v>25622.080000000002</v>
      </c>
      <c r="H52" s="10">
        <v>15.5</v>
      </c>
    </row>
    <row r="53" spans="1:8" ht="18" x14ac:dyDescent="0.25">
      <c r="A53" s="8" t="s">
        <v>48</v>
      </c>
      <c r="B53" s="32">
        <v>47</v>
      </c>
      <c r="C53" s="33">
        <v>291.45999999999998</v>
      </c>
      <c r="D53" s="33">
        <v>13735.5</v>
      </c>
      <c r="E53" s="10">
        <v>5.7</v>
      </c>
      <c r="F53" s="33">
        <v>178.39</v>
      </c>
      <c r="G53" s="33">
        <v>8406.75</v>
      </c>
      <c r="H53" s="10">
        <v>5.0999999999999996</v>
      </c>
    </row>
    <row r="54" spans="1:8" ht="18" x14ac:dyDescent="0.25">
      <c r="A54" s="8"/>
      <c r="B54" s="32" t="s">
        <v>8</v>
      </c>
      <c r="C54" s="33" t="s">
        <v>8</v>
      </c>
      <c r="D54" s="33" t="s">
        <v>8</v>
      </c>
      <c r="E54" s="10" t="s">
        <v>8</v>
      </c>
      <c r="F54" s="33" t="s">
        <v>8</v>
      </c>
      <c r="G54" s="33" t="s">
        <v>8</v>
      </c>
      <c r="H54" s="10" t="s">
        <v>8</v>
      </c>
    </row>
    <row r="55" spans="1:8" s="7" customFormat="1" ht="18" x14ac:dyDescent="0.25">
      <c r="A55" s="4" t="s">
        <v>49</v>
      </c>
      <c r="B55" s="34">
        <v>2991</v>
      </c>
      <c r="C55" s="35">
        <v>301.69</v>
      </c>
      <c r="D55" s="35">
        <v>902223.64</v>
      </c>
      <c r="E55" s="6">
        <v>100</v>
      </c>
      <c r="F55" s="35">
        <v>237.33</v>
      </c>
      <c r="G55" s="35">
        <v>709737.6</v>
      </c>
      <c r="H55" s="6">
        <v>100</v>
      </c>
    </row>
    <row r="56" spans="1:8" ht="18" x14ac:dyDescent="0.25">
      <c r="A56" s="8" t="s">
        <v>50</v>
      </c>
      <c r="B56" s="32">
        <v>55</v>
      </c>
      <c r="C56" s="33">
        <v>255.62</v>
      </c>
      <c r="D56" s="33">
        <v>14159.9</v>
      </c>
      <c r="E56" s="10">
        <v>1.6</v>
      </c>
      <c r="F56" s="33">
        <v>208</v>
      </c>
      <c r="G56" s="33">
        <v>11522.26</v>
      </c>
      <c r="H56" s="10">
        <v>1.6</v>
      </c>
    </row>
    <row r="57" spans="1:8" ht="18" x14ac:dyDescent="0.25">
      <c r="A57" s="8" t="s">
        <v>51</v>
      </c>
      <c r="B57" s="32">
        <v>205</v>
      </c>
      <c r="C57" s="33">
        <v>341.99</v>
      </c>
      <c r="D57" s="33">
        <v>70129.91</v>
      </c>
      <c r="E57" s="10">
        <v>7.8</v>
      </c>
      <c r="F57" s="33">
        <v>258.07</v>
      </c>
      <c r="G57" s="33">
        <v>52920.480000000003</v>
      </c>
      <c r="H57" s="10">
        <v>7.5</v>
      </c>
    </row>
    <row r="58" spans="1:8" ht="18" x14ac:dyDescent="0.25">
      <c r="A58" s="8" t="s">
        <v>52</v>
      </c>
      <c r="B58" s="32">
        <v>885</v>
      </c>
      <c r="C58" s="33">
        <v>312.55</v>
      </c>
      <c r="D58" s="33">
        <v>276613.2</v>
      </c>
      <c r="E58" s="10">
        <v>30.7</v>
      </c>
      <c r="F58" s="33">
        <v>232.65</v>
      </c>
      <c r="G58" s="33">
        <v>205901.05</v>
      </c>
      <c r="H58" s="10">
        <v>29</v>
      </c>
    </row>
    <row r="59" spans="1:8" ht="18" x14ac:dyDescent="0.25">
      <c r="A59" s="8" t="s">
        <v>53</v>
      </c>
      <c r="B59" s="32">
        <v>573</v>
      </c>
      <c r="C59" s="33">
        <v>245.29</v>
      </c>
      <c r="D59" s="33">
        <v>140554.74</v>
      </c>
      <c r="E59" s="10">
        <v>15.6</v>
      </c>
      <c r="F59" s="33">
        <v>170.13</v>
      </c>
      <c r="G59" s="33">
        <v>97486.22</v>
      </c>
      <c r="H59" s="10">
        <v>13.7</v>
      </c>
    </row>
    <row r="60" spans="1:8" ht="18" x14ac:dyDescent="0.25">
      <c r="A60" s="8" t="s">
        <v>54</v>
      </c>
      <c r="B60" s="32">
        <v>560</v>
      </c>
      <c r="C60" s="33">
        <v>341.72</v>
      </c>
      <c r="D60" s="33">
        <v>191207.06</v>
      </c>
      <c r="E60" s="10">
        <v>21.2</v>
      </c>
      <c r="F60" s="33">
        <v>293.68</v>
      </c>
      <c r="G60" s="33">
        <v>164324.57999999999</v>
      </c>
      <c r="H60" s="10">
        <v>23.2</v>
      </c>
    </row>
    <row r="61" spans="1:8" ht="18" x14ac:dyDescent="0.25">
      <c r="A61" s="8" t="s">
        <v>55</v>
      </c>
      <c r="B61" s="32">
        <v>128</v>
      </c>
      <c r="C61" s="33">
        <v>407.01</v>
      </c>
      <c r="D61" s="33">
        <v>52183.56</v>
      </c>
      <c r="E61" s="10">
        <v>5.8</v>
      </c>
      <c r="F61" s="33">
        <v>330.82</v>
      </c>
      <c r="G61" s="33">
        <v>42414.44</v>
      </c>
      <c r="H61" s="10">
        <v>6</v>
      </c>
    </row>
    <row r="62" spans="1:8" ht="18" x14ac:dyDescent="0.25">
      <c r="A62" s="8" t="s">
        <v>56</v>
      </c>
      <c r="B62" s="32">
        <v>353</v>
      </c>
      <c r="C62" s="33">
        <v>280.77999999999997</v>
      </c>
      <c r="D62" s="33">
        <v>99153.72</v>
      </c>
      <c r="E62" s="10">
        <v>11</v>
      </c>
      <c r="F62" s="33">
        <v>233.47</v>
      </c>
      <c r="G62" s="33">
        <v>82445.94</v>
      </c>
      <c r="H62" s="10">
        <v>11.6</v>
      </c>
    </row>
    <row r="63" spans="1:8" ht="18" x14ac:dyDescent="0.25">
      <c r="A63" s="8" t="s">
        <v>57</v>
      </c>
      <c r="B63" s="32">
        <v>170</v>
      </c>
      <c r="C63" s="33">
        <v>231.46</v>
      </c>
      <c r="D63" s="33">
        <v>39258.76</v>
      </c>
      <c r="E63" s="10">
        <v>4.4000000000000004</v>
      </c>
      <c r="F63" s="33">
        <v>206.09</v>
      </c>
      <c r="G63" s="33">
        <v>34955.910000000003</v>
      </c>
      <c r="H63" s="10">
        <v>4.9000000000000004</v>
      </c>
    </row>
    <row r="64" spans="1:8" ht="18" x14ac:dyDescent="0.25">
      <c r="A64" s="8" t="s">
        <v>58</v>
      </c>
      <c r="B64" s="32">
        <v>62</v>
      </c>
      <c r="C64" s="33">
        <v>308.11</v>
      </c>
      <c r="D64" s="33">
        <v>18962.78</v>
      </c>
      <c r="E64" s="10">
        <v>2.1</v>
      </c>
      <c r="F64" s="33">
        <v>288.68</v>
      </c>
      <c r="G64" s="33">
        <v>17766.73</v>
      </c>
      <c r="H64" s="10">
        <v>2.5</v>
      </c>
    </row>
    <row r="65" spans="1:8" ht="18" x14ac:dyDescent="0.25">
      <c r="A65" s="8"/>
      <c r="B65" s="32" t="s">
        <v>8</v>
      </c>
      <c r="C65" s="33" t="s">
        <v>8</v>
      </c>
      <c r="D65" s="33" t="s">
        <v>8</v>
      </c>
      <c r="E65" s="10" t="s">
        <v>8</v>
      </c>
      <c r="F65" s="33" t="s">
        <v>8</v>
      </c>
      <c r="G65" s="33" t="s">
        <v>8</v>
      </c>
      <c r="H65" s="10" t="s">
        <v>8</v>
      </c>
    </row>
    <row r="66" spans="1:8" s="7" customFormat="1" ht="18" x14ac:dyDescent="0.25">
      <c r="A66" s="4" t="s">
        <v>59</v>
      </c>
      <c r="B66" s="34">
        <v>4082</v>
      </c>
      <c r="C66" s="35">
        <v>331.52</v>
      </c>
      <c r="D66" s="35">
        <v>1353277.65</v>
      </c>
      <c r="E66" s="6">
        <v>100</v>
      </c>
      <c r="F66" s="35">
        <v>257.64</v>
      </c>
      <c r="G66" s="35">
        <v>1051710.98</v>
      </c>
      <c r="H66" s="6">
        <v>100</v>
      </c>
    </row>
    <row r="67" spans="1:8" ht="18" x14ac:dyDescent="0.25">
      <c r="A67" s="8" t="s">
        <v>60</v>
      </c>
      <c r="B67" s="32">
        <v>758</v>
      </c>
      <c r="C67" s="33">
        <v>327.42</v>
      </c>
      <c r="D67" s="33">
        <v>248225.51</v>
      </c>
      <c r="E67" s="10">
        <v>18.3</v>
      </c>
      <c r="F67" s="33">
        <v>233.76</v>
      </c>
      <c r="G67" s="33">
        <v>177219.66</v>
      </c>
      <c r="H67" s="10">
        <v>16.899999999999999</v>
      </c>
    </row>
    <row r="68" spans="1:8" ht="18" x14ac:dyDescent="0.25">
      <c r="A68" s="8" t="s">
        <v>61</v>
      </c>
      <c r="B68" s="32">
        <v>1087</v>
      </c>
      <c r="C68" s="33">
        <v>360.52</v>
      </c>
      <c r="D68" s="33">
        <v>391934.12</v>
      </c>
      <c r="E68" s="10">
        <v>29</v>
      </c>
      <c r="F68" s="33">
        <v>288.12</v>
      </c>
      <c r="G68" s="33">
        <v>313224.93</v>
      </c>
      <c r="H68" s="10">
        <v>29.8</v>
      </c>
    </row>
    <row r="69" spans="1:8" ht="18" x14ac:dyDescent="0.25">
      <c r="A69" s="8" t="s">
        <v>62</v>
      </c>
      <c r="B69" s="32">
        <v>941</v>
      </c>
      <c r="C69" s="33">
        <v>318.77</v>
      </c>
      <c r="D69" s="33">
        <v>299884.59999999998</v>
      </c>
      <c r="E69" s="10">
        <v>22.2</v>
      </c>
      <c r="F69" s="33">
        <v>245.34</v>
      </c>
      <c r="G69" s="33">
        <v>230797.44</v>
      </c>
      <c r="H69" s="10">
        <v>21.9</v>
      </c>
    </row>
    <row r="70" spans="1:8" ht="18" x14ac:dyDescent="0.25">
      <c r="A70" s="8" t="s">
        <v>63</v>
      </c>
      <c r="B70" s="32">
        <v>479</v>
      </c>
      <c r="C70" s="33">
        <v>202.98</v>
      </c>
      <c r="D70" s="33">
        <v>97169.19</v>
      </c>
      <c r="E70" s="10">
        <v>7.2</v>
      </c>
      <c r="F70" s="33">
        <v>178.15</v>
      </c>
      <c r="G70" s="33">
        <v>85281.85</v>
      </c>
      <c r="H70" s="10">
        <v>8.1</v>
      </c>
    </row>
    <row r="71" spans="1:8" ht="18" x14ac:dyDescent="0.25">
      <c r="A71" s="8" t="s">
        <v>64</v>
      </c>
      <c r="B71" s="32">
        <v>67</v>
      </c>
      <c r="C71" s="33">
        <v>302.75</v>
      </c>
      <c r="D71" s="33">
        <v>20149.98</v>
      </c>
      <c r="E71" s="10">
        <v>1.5</v>
      </c>
      <c r="F71" s="33">
        <v>255.16</v>
      </c>
      <c r="G71" s="33">
        <v>16982.7</v>
      </c>
      <c r="H71" s="10">
        <v>1.6</v>
      </c>
    </row>
    <row r="72" spans="1:8" ht="18" x14ac:dyDescent="0.25">
      <c r="A72" s="8" t="s">
        <v>65</v>
      </c>
      <c r="B72" s="32">
        <v>751</v>
      </c>
      <c r="C72" s="33">
        <v>394.15</v>
      </c>
      <c r="D72" s="33">
        <v>295914.25</v>
      </c>
      <c r="E72" s="10">
        <v>21.9</v>
      </c>
      <c r="F72" s="33">
        <v>303.95999999999998</v>
      </c>
      <c r="G72" s="33">
        <v>228204.39</v>
      </c>
      <c r="H72" s="10">
        <v>21.7</v>
      </c>
    </row>
    <row r="73" spans="1:8" ht="18" x14ac:dyDescent="0.25">
      <c r="A73" s="8"/>
      <c r="B73" s="32" t="s">
        <v>8</v>
      </c>
      <c r="C73" s="33" t="s">
        <v>8</v>
      </c>
      <c r="D73" s="33" t="s">
        <v>8</v>
      </c>
      <c r="E73" s="10" t="s">
        <v>8</v>
      </c>
      <c r="F73" s="33" t="s">
        <v>8</v>
      </c>
      <c r="G73" s="33" t="s">
        <v>8</v>
      </c>
      <c r="H73" s="10" t="s">
        <v>8</v>
      </c>
    </row>
    <row r="74" spans="1:8" s="7" customFormat="1" ht="18" x14ac:dyDescent="0.25">
      <c r="A74" s="4" t="s">
        <v>66</v>
      </c>
      <c r="B74" s="34">
        <v>787</v>
      </c>
      <c r="C74" s="35">
        <v>234.23</v>
      </c>
      <c r="D74" s="35">
        <v>184319.35999999999</v>
      </c>
      <c r="E74" s="6">
        <v>100</v>
      </c>
      <c r="F74" s="35">
        <v>163.87</v>
      </c>
      <c r="G74" s="35">
        <v>128955.23</v>
      </c>
      <c r="H74" s="6">
        <v>100</v>
      </c>
    </row>
    <row r="75" spans="1:8" ht="18" x14ac:dyDescent="0.25">
      <c r="A75" s="8" t="s">
        <v>67</v>
      </c>
      <c r="B75" s="32">
        <v>58</v>
      </c>
      <c r="C75" s="33">
        <v>208.03</v>
      </c>
      <c r="D75" s="33">
        <v>12076.77</v>
      </c>
      <c r="E75" s="10">
        <v>6.6</v>
      </c>
      <c r="F75" s="33">
        <v>168.93</v>
      </c>
      <c r="G75" s="33">
        <v>9806.9599999999991</v>
      </c>
      <c r="H75" s="10">
        <v>7.6</v>
      </c>
    </row>
    <row r="76" spans="1:8" ht="18" x14ac:dyDescent="0.25">
      <c r="A76" s="8" t="s">
        <v>68</v>
      </c>
      <c r="B76" s="32">
        <v>127</v>
      </c>
      <c r="C76" s="33">
        <v>225.07</v>
      </c>
      <c r="D76" s="33">
        <v>28635.25</v>
      </c>
      <c r="E76" s="10">
        <v>15.5</v>
      </c>
      <c r="F76" s="33">
        <v>161.41</v>
      </c>
      <c r="G76" s="33">
        <v>20536.73</v>
      </c>
      <c r="H76" s="10">
        <v>15.9</v>
      </c>
    </row>
    <row r="77" spans="1:8" ht="18" x14ac:dyDescent="0.25">
      <c r="A77" s="8" t="s">
        <v>69</v>
      </c>
      <c r="B77" s="32">
        <v>213</v>
      </c>
      <c r="C77" s="33">
        <v>262.70999999999998</v>
      </c>
      <c r="D77" s="33">
        <v>55895.44</v>
      </c>
      <c r="E77" s="10">
        <v>30.3</v>
      </c>
      <c r="F77" s="33">
        <v>188.15</v>
      </c>
      <c r="G77" s="33">
        <v>40032.42</v>
      </c>
      <c r="H77" s="10">
        <v>31</v>
      </c>
    </row>
    <row r="78" spans="1:8" ht="18" x14ac:dyDescent="0.25">
      <c r="A78" s="8" t="s">
        <v>70</v>
      </c>
      <c r="B78" s="32">
        <v>236</v>
      </c>
      <c r="C78" s="33">
        <v>216.35</v>
      </c>
      <c r="D78" s="33">
        <v>51101.36</v>
      </c>
      <c r="E78" s="10">
        <v>27.7</v>
      </c>
      <c r="F78" s="33">
        <v>141.53</v>
      </c>
      <c r="G78" s="33">
        <v>33428.480000000003</v>
      </c>
      <c r="H78" s="10">
        <v>25.9</v>
      </c>
    </row>
    <row r="79" spans="1:8" ht="18" x14ac:dyDescent="0.25">
      <c r="A79" s="8" t="s">
        <v>71</v>
      </c>
      <c r="B79" s="32">
        <v>77</v>
      </c>
      <c r="C79" s="33">
        <v>287.57</v>
      </c>
      <c r="D79" s="33">
        <v>22130.04</v>
      </c>
      <c r="E79" s="10">
        <v>12</v>
      </c>
      <c r="F79" s="33">
        <v>176.51</v>
      </c>
      <c r="G79" s="33">
        <v>13583.3</v>
      </c>
      <c r="H79" s="10">
        <v>10.5</v>
      </c>
    </row>
    <row r="80" spans="1:8" ht="18" x14ac:dyDescent="0.25">
      <c r="A80" s="8" t="s">
        <v>72</v>
      </c>
      <c r="B80" s="32">
        <v>76</v>
      </c>
      <c r="C80" s="33">
        <v>191.25</v>
      </c>
      <c r="D80" s="33">
        <v>14480.5</v>
      </c>
      <c r="E80" s="10">
        <v>7.9</v>
      </c>
      <c r="F80" s="33">
        <v>152.77000000000001</v>
      </c>
      <c r="G80" s="33">
        <v>11567.34</v>
      </c>
      <c r="H80" s="10">
        <v>9</v>
      </c>
    </row>
    <row r="81" spans="1:8" ht="18" x14ac:dyDescent="0.25">
      <c r="A81" s="8"/>
      <c r="B81" s="32" t="s">
        <v>8</v>
      </c>
      <c r="C81" s="33" t="s">
        <v>8</v>
      </c>
      <c r="D81" s="33" t="s">
        <v>8</v>
      </c>
      <c r="E81" s="10" t="s">
        <v>8</v>
      </c>
      <c r="F81" s="33" t="s">
        <v>8</v>
      </c>
      <c r="G81" s="33" t="s">
        <v>8</v>
      </c>
      <c r="H81" s="10" t="s">
        <v>8</v>
      </c>
    </row>
    <row r="82" spans="1:8" s="7" customFormat="1" ht="18" x14ac:dyDescent="0.25">
      <c r="A82" s="4" t="s">
        <v>73</v>
      </c>
      <c r="B82" s="34">
        <v>1338</v>
      </c>
      <c r="C82" s="35">
        <v>231.42</v>
      </c>
      <c r="D82" s="35">
        <v>309658.44</v>
      </c>
      <c r="E82" s="6">
        <v>100</v>
      </c>
      <c r="F82" s="35">
        <v>174.72</v>
      </c>
      <c r="G82" s="35">
        <v>233787.08</v>
      </c>
      <c r="H82" s="6">
        <v>100</v>
      </c>
    </row>
    <row r="83" spans="1:8" ht="18" x14ac:dyDescent="0.25">
      <c r="A83" s="8" t="s">
        <v>74</v>
      </c>
      <c r="B83" s="32">
        <v>303</v>
      </c>
      <c r="C83" s="33">
        <v>269.32</v>
      </c>
      <c r="D83" s="33">
        <v>81720.990000000005</v>
      </c>
      <c r="E83" s="10">
        <v>26.4</v>
      </c>
      <c r="F83" s="33">
        <v>195.74</v>
      </c>
      <c r="G83" s="33">
        <v>59392.02</v>
      </c>
      <c r="H83" s="10">
        <v>25.4</v>
      </c>
    </row>
    <row r="84" spans="1:8" ht="18" x14ac:dyDescent="0.25">
      <c r="A84" s="8" t="s">
        <v>75</v>
      </c>
      <c r="B84" s="32">
        <v>147</v>
      </c>
      <c r="C84" s="33">
        <v>247.51</v>
      </c>
      <c r="D84" s="33">
        <v>36283.35</v>
      </c>
      <c r="E84" s="10">
        <v>11.7</v>
      </c>
      <c r="F84" s="33">
        <v>160.96</v>
      </c>
      <c r="G84" s="33">
        <v>23595.68</v>
      </c>
      <c r="H84" s="10">
        <v>10.1</v>
      </c>
    </row>
    <row r="85" spans="1:8" ht="18" x14ac:dyDescent="0.25">
      <c r="A85" s="8" t="s">
        <v>76</v>
      </c>
      <c r="B85" s="32">
        <v>440</v>
      </c>
      <c r="C85" s="33">
        <v>221.11</v>
      </c>
      <c r="D85" s="33">
        <v>97292.83</v>
      </c>
      <c r="E85" s="10">
        <v>31.4</v>
      </c>
      <c r="F85" s="33">
        <v>177.74</v>
      </c>
      <c r="G85" s="33">
        <v>78209.740000000005</v>
      </c>
      <c r="H85" s="10">
        <v>33.5</v>
      </c>
    </row>
    <row r="86" spans="1:8" ht="18" x14ac:dyDescent="0.25">
      <c r="A86" s="8" t="s">
        <v>77</v>
      </c>
      <c r="B86" s="32">
        <v>59</v>
      </c>
      <c r="C86" s="33">
        <v>266.92</v>
      </c>
      <c r="D86" s="33">
        <v>15838.35</v>
      </c>
      <c r="E86" s="10">
        <v>5.0999999999999996</v>
      </c>
      <c r="F86" s="33">
        <v>201.22</v>
      </c>
      <c r="G86" s="33">
        <v>11939.77</v>
      </c>
      <c r="H86" s="10">
        <v>5.0999999999999996</v>
      </c>
    </row>
    <row r="87" spans="1:8" ht="18" x14ac:dyDescent="0.25">
      <c r="A87" s="8" t="s">
        <v>78</v>
      </c>
      <c r="B87" s="32">
        <v>205</v>
      </c>
      <c r="C87" s="33">
        <v>194.99</v>
      </c>
      <c r="D87" s="33">
        <v>40025.22</v>
      </c>
      <c r="E87" s="10">
        <v>12.9</v>
      </c>
      <c r="F87" s="33">
        <v>139.03</v>
      </c>
      <c r="G87" s="33">
        <v>28538.73</v>
      </c>
      <c r="H87" s="10">
        <v>12.2</v>
      </c>
    </row>
    <row r="88" spans="1:8" ht="18" x14ac:dyDescent="0.25">
      <c r="A88" s="8" t="s">
        <v>79</v>
      </c>
      <c r="B88" s="32">
        <v>183</v>
      </c>
      <c r="C88" s="33">
        <v>209.87</v>
      </c>
      <c r="D88" s="33">
        <v>38497.69</v>
      </c>
      <c r="E88" s="10">
        <v>12.4</v>
      </c>
      <c r="F88" s="33">
        <v>175.05</v>
      </c>
      <c r="G88" s="33">
        <v>32111.13</v>
      </c>
      <c r="H88" s="10">
        <v>13.7</v>
      </c>
    </row>
    <row r="89" spans="1:8" ht="18" x14ac:dyDescent="0.25">
      <c r="A89" s="8"/>
      <c r="B89" s="32" t="s">
        <v>8</v>
      </c>
      <c r="C89" s="33" t="s">
        <v>8</v>
      </c>
      <c r="D89" s="33" t="s">
        <v>8</v>
      </c>
      <c r="E89" s="10" t="s">
        <v>8</v>
      </c>
      <c r="F89" s="33" t="s">
        <v>8</v>
      </c>
      <c r="G89" s="33" t="s">
        <v>8</v>
      </c>
      <c r="H89" s="10" t="s">
        <v>8</v>
      </c>
    </row>
    <row r="90" spans="1:8" s="7" customFormat="1" ht="18" x14ac:dyDescent="0.25">
      <c r="A90" s="4" t="s">
        <v>80</v>
      </c>
      <c r="B90" s="34">
        <v>1945</v>
      </c>
      <c r="C90" s="35">
        <v>245.89</v>
      </c>
      <c r="D90" s="35">
        <v>478212.68</v>
      </c>
      <c r="E90" s="6">
        <v>100</v>
      </c>
      <c r="F90" s="35">
        <v>183.43</v>
      </c>
      <c r="G90" s="35">
        <v>356726.85</v>
      </c>
      <c r="H90" s="6">
        <v>100</v>
      </c>
    </row>
    <row r="91" spans="1:8" ht="18" x14ac:dyDescent="0.25">
      <c r="A91" s="8" t="s">
        <v>81</v>
      </c>
      <c r="B91" s="32">
        <v>154</v>
      </c>
      <c r="C91" s="33">
        <v>258.10000000000002</v>
      </c>
      <c r="D91" s="33">
        <v>39811.89</v>
      </c>
      <c r="E91" s="10">
        <v>8.3000000000000007</v>
      </c>
      <c r="F91" s="33">
        <v>198.55</v>
      </c>
      <c r="G91" s="33">
        <v>30627.47</v>
      </c>
      <c r="H91" s="10">
        <v>8.6</v>
      </c>
    </row>
    <row r="92" spans="1:8" ht="18" x14ac:dyDescent="0.25">
      <c r="A92" s="8" t="s">
        <v>82</v>
      </c>
      <c r="B92" s="32">
        <v>146</v>
      </c>
      <c r="C92" s="33">
        <v>244.53</v>
      </c>
      <c r="D92" s="33">
        <v>35695.18</v>
      </c>
      <c r="E92" s="10">
        <v>7.5</v>
      </c>
      <c r="F92" s="33">
        <v>163.76</v>
      </c>
      <c r="G92" s="33">
        <v>23904.49</v>
      </c>
      <c r="H92" s="10">
        <v>6.7</v>
      </c>
    </row>
    <row r="93" spans="1:8" ht="18" x14ac:dyDescent="0.25">
      <c r="A93" s="8" t="s">
        <v>83</v>
      </c>
      <c r="B93" s="32">
        <v>208</v>
      </c>
      <c r="C93" s="33">
        <v>226.71</v>
      </c>
      <c r="D93" s="33">
        <v>47054.35</v>
      </c>
      <c r="E93" s="10">
        <v>9.8000000000000007</v>
      </c>
      <c r="F93" s="33">
        <v>190.5</v>
      </c>
      <c r="G93" s="33">
        <v>39539.64</v>
      </c>
      <c r="H93" s="10">
        <v>11.1</v>
      </c>
    </row>
    <row r="94" spans="1:8" ht="18" x14ac:dyDescent="0.25">
      <c r="A94" s="8" t="s">
        <v>84</v>
      </c>
      <c r="B94" s="32">
        <v>507</v>
      </c>
      <c r="C94" s="33">
        <v>271.97000000000003</v>
      </c>
      <c r="D94" s="33">
        <v>137948.13</v>
      </c>
      <c r="E94" s="10">
        <v>28.9</v>
      </c>
      <c r="F94" s="33">
        <v>192.54</v>
      </c>
      <c r="G94" s="33">
        <v>97657.71</v>
      </c>
      <c r="H94" s="10">
        <v>27.4</v>
      </c>
    </row>
    <row r="95" spans="1:8" ht="18" x14ac:dyDescent="0.25">
      <c r="A95" s="8" t="s">
        <v>85</v>
      </c>
      <c r="B95" s="32">
        <v>100</v>
      </c>
      <c r="C95" s="33">
        <v>409.47</v>
      </c>
      <c r="D95" s="33">
        <v>41131.160000000003</v>
      </c>
      <c r="E95" s="10">
        <v>8.6</v>
      </c>
      <c r="F95" s="33">
        <v>246.92</v>
      </c>
      <c r="G95" s="33">
        <v>24803.16</v>
      </c>
      <c r="H95" s="10">
        <v>7</v>
      </c>
    </row>
    <row r="96" spans="1:8" ht="18" x14ac:dyDescent="0.25">
      <c r="A96" s="8" t="s">
        <v>86</v>
      </c>
      <c r="B96" s="32">
        <v>640</v>
      </c>
      <c r="C96" s="33">
        <v>187.29</v>
      </c>
      <c r="D96" s="33">
        <v>119796</v>
      </c>
      <c r="E96" s="10">
        <v>25.1</v>
      </c>
      <c r="F96" s="33">
        <v>150.63</v>
      </c>
      <c r="G96" s="33">
        <v>96345.87</v>
      </c>
      <c r="H96" s="10">
        <v>27</v>
      </c>
    </row>
    <row r="97" spans="1:8" ht="18" x14ac:dyDescent="0.25">
      <c r="A97" s="8" t="s">
        <v>87</v>
      </c>
      <c r="B97" s="32">
        <v>143</v>
      </c>
      <c r="C97" s="33">
        <v>324.37</v>
      </c>
      <c r="D97" s="33">
        <v>46342.38</v>
      </c>
      <c r="E97" s="10">
        <v>9.6999999999999993</v>
      </c>
      <c r="F97" s="33">
        <v>245.67</v>
      </c>
      <c r="G97" s="33">
        <v>35097.51</v>
      </c>
      <c r="H97" s="10">
        <v>9.8000000000000007</v>
      </c>
    </row>
    <row r="98" spans="1:8" ht="18" x14ac:dyDescent="0.25">
      <c r="A98" s="8" t="s">
        <v>88</v>
      </c>
      <c r="B98" s="32">
        <v>47</v>
      </c>
      <c r="C98" s="33">
        <v>222.7</v>
      </c>
      <c r="D98" s="33">
        <v>10433.6</v>
      </c>
      <c r="E98" s="10">
        <v>2.2000000000000002</v>
      </c>
      <c r="F98" s="33">
        <v>186.78</v>
      </c>
      <c r="G98" s="33">
        <v>8750.99</v>
      </c>
      <c r="H98" s="10">
        <v>2.5</v>
      </c>
    </row>
    <row r="99" spans="1:8" ht="18" x14ac:dyDescent="0.25">
      <c r="A99" s="8"/>
      <c r="B99" s="32" t="s">
        <v>8</v>
      </c>
      <c r="C99" s="33" t="s">
        <v>8</v>
      </c>
      <c r="D99" s="33" t="s">
        <v>8</v>
      </c>
      <c r="E99" s="10" t="s">
        <v>8</v>
      </c>
      <c r="F99" s="33" t="s">
        <v>8</v>
      </c>
      <c r="G99" s="33" t="s">
        <v>8</v>
      </c>
      <c r="H99" s="10" t="s">
        <v>8</v>
      </c>
    </row>
    <row r="100" spans="1:8" s="7" customFormat="1" ht="18" x14ac:dyDescent="0.25">
      <c r="A100" s="4" t="s">
        <v>89</v>
      </c>
      <c r="B100" s="34">
        <v>1970</v>
      </c>
      <c r="C100" s="35">
        <v>261.60000000000002</v>
      </c>
      <c r="D100" s="35">
        <v>515279.15</v>
      </c>
      <c r="E100" s="6">
        <v>100</v>
      </c>
      <c r="F100" s="35">
        <v>177.87</v>
      </c>
      <c r="G100" s="35">
        <v>350360.43</v>
      </c>
      <c r="H100" s="6">
        <v>100</v>
      </c>
    </row>
    <row r="101" spans="1:8" ht="18" x14ac:dyDescent="0.25">
      <c r="A101" s="8" t="s">
        <v>90</v>
      </c>
      <c r="B101" s="32">
        <v>322</v>
      </c>
      <c r="C101" s="33">
        <v>227.58</v>
      </c>
      <c r="D101" s="33">
        <v>73242.37</v>
      </c>
      <c r="E101" s="10">
        <v>14.2</v>
      </c>
      <c r="F101" s="33">
        <v>166.6</v>
      </c>
      <c r="G101" s="33">
        <v>53617.51</v>
      </c>
      <c r="H101" s="10">
        <v>15.3</v>
      </c>
    </row>
    <row r="102" spans="1:8" ht="18" x14ac:dyDescent="0.25">
      <c r="A102" s="8" t="s">
        <v>91</v>
      </c>
      <c r="B102" s="32">
        <v>805</v>
      </c>
      <c r="C102" s="33">
        <v>242.67</v>
      </c>
      <c r="D102" s="33">
        <v>195459.02</v>
      </c>
      <c r="E102" s="10">
        <v>37.9</v>
      </c>
      <c r="F102" s="33">
        <v>159.88999999999999</v>
      </c>
      <c r="G102" s="33">
        <v>128782.71</v>
      </c>
      <c r="H102" s="10">
        <v>36.799999999999997</v>
      </c>
    </row>
    <row r="103" spans="1:8" ht="18" x14ac:dyDescent="0.25">
      <c r="A103" s="8" t="s">
        <v>92</v>
      </c>
      <c r="B103" s="32">
        <v>238</v>
      </c>
      <c r="C103" s="33">
        <v>326.77999999999997</v>
      </c>
      <c r="D103" s="33">
        <v>77804.47</v>
      </c>
      <c r="E103" s="10">
        <v>15.1</v>
      </c>
      <c r="F103" s="33">
        <v>234.95</v>
      </c>
      <c r="G103" s="33">
        <v>55940.12</v>
      </c>
      <c r="H103" s="10">
        <v>16</v>
      </c>
    </row>
    <row r="104" spans="1:8" ht="18" x14ac:dyDescent="0.25">
      <c r="A104" s="8" t="s">
        <v>93</v>
      </c>
      <c r="B104" s="32">
        <v>124</v>
      </c>
      <c r="C104" s="33">
        <v>384.17</v>
      </c>
      <c r="D104" s="33">
        <v>47679.8</v>
      </c>
      <c r="E104" s="10">
        <v>9.3000000000000007</v>
      </c>
      <c r="F104" s="33">
        <v>261.45999999999998</v>
      </c>
      <c r="G104" s="33">
        <v>32450.42</v>
      </c>
      <c r="H104" s="10">
        <v>9.3000000000000007</v>
      </c>
    </row>
    <row r="105" spans="1:8" ht="18" x14ac:dyDescent="0.25">
      <c r="A105" s="8" t="s">
        <v>94</v>
      </c>
      <c r="B105" s="32">
        <v>117</v>
      </c>
      <c r="C105" s="33">
        <v>320.27999999999997</v>
      </c>
      <c r="D105" s="33">
        <v>37394.29</v>
      </c>
      <c r="E105" s="10">
        <v>7.3</v>
      </c>
      <c r="F105" s="33">
        <v>224.01</v>
      </c>
      <c r="G105" s="33">
        <v>26154.32</v>
      </c>
      <c r="H105" s="10">
        <v>7.5</v>
      </c>
    </row>
    <row r="106" spans="1:8" ht="18" x14ac:dyDescent="0.25">
      <c r="A106" s="8" t="s">
        <v>95</v>
      </c>
      <c r="B106" s="32">
        <v>339</v>
      </c>
      <c r="C106" s="33">
        <v>225.43</v>
      </c>
      <c r="D106" s="33">
        <v>76358.539999999994</v>
      </c>
      <c r="E106" s="10">
        <v>14.8</v>
      </c>
      <c r="F106" s="33">
        <v>144.12</v>
      </c>
      <c r="G106" s="33">
        <v>48816.49</v>
      </c>
      <c r="H106" s="10">
        <v>13.9</v>
      </c>
    </row>
    <row r="107" spans="1:8" ht="18" x14ac:dyDescent="0.25">
      <c r="A107" s="8" t="s">
        <v>96</v>
      </c>
      <c r="B107" s="32">
        <v>25</v>
      </c>
      <c r="C107" s="33">
        <v>296.94</v>
      </c>
      <c r="D107" s="33">
        <v>7340.65</v>
      </c>
      <c r="E107" s="10">
        <v>1.4</v>
      </c>
      <c r="F107" s="33">
        <v>186.03</v>
      </c>
      <c r="G107" s="33">
        <v>4598.8599999999997</v>
      </c>
      <c r="H107" s="10">
        <v>1.3</v>
      </c>
    </row>
    <row r="108" spans="1:8" ht="18" x14ac:dyDescent="0.25">
      <c r="A108" s="8"/>
      <c r="B108" s="32" t="s">
        <v>8</v>
      </c>
      <c r="C108" s="33" t="s">
        <v>8</v>
      </c>
      <c r="D108" s="33" t="s">
        <v>8</v>
      </c>
      <c r="E108" s="10" t="s">
        <v>8</v>
      </c>
      <c r="F108" s="33" t="s">
        <v>8</v>
      </c>
      <c r="G108" s="33" t="s">
        <v>8</v>
      </c>
      <c r="H108" s="10" t="s">
        <v>8</v>
      </c>
    </row>
    <row r="109" spans="1:8" s="7" customFormat="1" ht="18" x14ac:dyDescent="0.25">
      <c r="A109" s="4" t="s">
        <v>97</v>
      </c>
      <c r="B109" s="34">
        <v>1134</v>
      </c>
      <c r="C109" s="35">
        <v>223.08</v>
      </c>
      <c r="D109" s="35">
        <v>252870.03</v>
      </c>
      <c r="E109" s="6">
        <v>100</v>
      </c>
      <c r="F109" s="35">
        <v>173.67</v>
      </c>
      <c r="G109" s="35">
        <v>196867.56</v>
      </c>
      <c r="H109" s="6">
        <v>100</v>
      </c>
    </row>
    <row r="110" spans="1:8" ht="18" x14ac:dyDescent="0.25">
      <c r="A110" s="8" t="s">
        <v>98</v>
      </c>
      <c r="B110" s="32">
        <v>128</v>
      </c>
      <c r="C110" s="33">
        <v>220.66</v>
      </c>
      <c r="D110" s="33">
        <v>28224.98</v>
      </c>
      <c r="E110" s="10">
        <v>11.2</v>
      </c>
      <c r="F110" s="33">
        <v>151.26</v>
      </c>
      <c r="G110" s="33">
        <v>19348.009999999998</v>
      </c>
      <c r="H110" s="10">
        <v>9.8000000000000007</v>
      </c>
    </row>
    <row r="111" spans="1:8" ht="18" x14ac:dyDescent="0.25">
      <c r="A111" s="8" t="s">
        <v>99</v>
      </c>
      <c r="B111" s="32">
        <v>480</v>
      </c>
      <c r="C111" s="33">
        <v>202.48</v>
      </c>
      <c r="D111" s="33">
        <v>97154.3</v>
      </c>
      <c r="E111" s="10">
        <v>38.4</v>
      </c>
      <c r="F111" s="33">
        <v>170.6</v>
      </c>
      <c r="G111" s="33">
        <v>81857.25</v>
      </c>
      <c r="H111" s="10">
        <v>41.6</v>
      </c>
    </row>
    <row r="112" spans="1:8" ht="18" x14ac:dyDescent="0.25">
      <c r="A112" s="8" t="s">
        <v>100</v>
      </c>
      <c r="B112" s="32">
        <v>56</v>
      </c>
      <c r="C112" s="33">
        <v>374.51</v>
      </c>
      <c r="D112" s="33">
        <v>21055.81</v>
      </c>
      <c r="E112" s="10">
        <v>8.3000000000000007</v>
      </c>
      <c r="F112" s="33">
        <v>280.8</v>
      </c>
      <c r="G112" s="33">
        <v>15787.52</v>
      </c>
      <c r="H112" s="10">
        <v>8</v>
      </c>
    </row>
    <row r="113" spans="1:8" ht="18" x14ac:dyDescent="0.25">
      <c r="A113" s="8" t="s">
        <v>101</v>
      </c>
      <c r="B113" s="32">
        <v>141</v>
      </c>
      <c r="C113" s="33">
        <v>239.97</v>
      </c>
      <c r="D113" s="33">
        <v>33724</v>
      </c>
      <c r="E113" s="10">
        <v>13.3</v>
      </c>
      <c r="F113" s="33">
        <v>158.04</v>
      </c>
      <c r="G113" s="33">
        <v>22209.83</v>
      </c>
      <c r="H113" s="10">
        <v>11.3</v>
      </c>
    </row>
    <row r="114" spans="1:8" ht="18" x14ac:dyDescent="0.25">
      <c r="A114" s="8" t="s">
        <v>102</v>
      </c>
      <c r="B114" s="32">
        <v>189</v>
      </c>
      <c r="C114" s="33">
        <v>207.97</v>
      </c>
      <c r="D114" s="33">
        <v>39206.92</v>
      </c>
      <c r="E114" s="10">
        <v>15.5</v>
      </c>
      <c r="F114" s="33">
        <v>165.88</v>
      </c>
      <c r="G114" s="33">
        <v>31271.919999999998</v>
      </c>
      <c r="H114" s="10">
        <v>15.9</v>
      </c>
    </row>
    <row r="115" spans="1:8" ht="18" x14ac:dyDescent="0.25">
      <c r="A115" s="8" t="s">
        <v>103</v>
      </c>
      <c r="B115" s="32">
        <v>97</v>
      </c>
      <c r="C115" s="33">
        <v>228.53</v>
      </c>
      <c r="D115" s="33">
        <v>22157.61</v>
      </c>
      <c r="E115" s="10">
        <v>8.8000000000000007</v>
      </c>
      <c r="F115" s="33">
        <v>186.16</v>
      </c>
      <c r="G115" s="33">
        <v>18049.490000000002</v>
      </c>
      <c r="H115" s="10">
        <v>9.1999999999999993</v>
      </c>
    </row>
    <row r="116" spans="1:8" ht="18" x14ac:dyDescent="0.25">
      <c r="A116" s="8" t="s">
        <v>104</v>
      </c>
      <c r="B116" s="32">
        <v>44</v>
      </c>
      <c r="C116" s="33">
        <v>260.3</v>
      </c>
      <c r="D116" s="33">
        <v>11346.42</v>
      </c>
      <c r="E116" s="10">
        <v>4.5</v>
      </c>
      <c r="F116" s="33">
        <v>191.41</v>
      </c>
      <c r="G116" s="33">
        <v>8343.5300000000007</v>
      </c>
      <c r="H116" s="10">
        <v>4.2</v>
      </c>
    </row>
    <row r="117" spans="1:8" ht="18" x14ac:dyDescent="0.25">
      <c r="A117" s="8"/>
      <c r="B117" s="32" t="s">
        <v>8</v>
      </c>
      <c r="C117" s="33" t="s">
        <v>8</v>
      </c>
      <c r="D117" s="33" t="s">
        <v>8</v>
      </c>
      <c r="E117" s="10" t="s">
        <v>8</v>
      </c>
      <c r="F117" s="33" t="s">
        <v>8</v>
      </c>
      <c r="G117" s="33" t="s">
        <v>8</v>
      </c>
      <c r="H117" s="10" t="s">
        <v>8</v>
      </c>
    </row>
    <row r="118" spans="1:8" s="7" customFormat="1" ht="18" x14ac:dyDescent="0.25">
      <c r="A118" s="4" t="s">
        <v>105</v>
      </c>
      <c r="B118" s="34">
        <v>874</v>
      </c>
      <c r="C118" s="35">
        <v>219.06</v>
      </c>
      <c r="D118" s="35">
        <v>191547.49</v>
      </c>
      <c r="E118" s="6">
        <v>100</v>
      </c>
      <c r="F118" s="35">
        <v>152.71</v>
      </c>
      <c r="G118" s="35">
        <v>133529.46</v>
      </c>
      <c r="H118" s="6">
        <v>100</v>
      </c>
    </row>
    <row r="119" spans="1:8" ht="18" x14ac:dyDescent="0.25">
      <c r="A119" s="8" t="s">
        <v>106</v>
      </c>
      <c r="B119" s="32">
        <v>245</v>
      </c>
      <c r="C119" s="33">
        <v>200.94</v>
      </c>
      <c r="D119" s="33">
        <v>49199.96</v>
      </c>
      <c r="E119" s="10">
        <v>25.7</v>
      </c>
      <c r="F119" s="33">
        <v>140.43</v>
      </c>
      <c r="G119" s="33">
        <v>34384.39</v>
      </c>
      <c r="H119" s="10">
        <v>25.8</v>
      </c>
    </row>
    <row r="120" spans="1:8" ht="18" x14ac:dyDescent="0.25">
      <c r="A120" s="8" t="s">
        <v>107</v>
      </c>
      <c r="B120" s="32">
        <v>227</v>
      </c>
      <c r="C120" s="33">
        <v>208.39</v>
      </c>
      <c r="D120" s="33">
        <v>47383.65</v>
      </c>
      <c r="E120" s="10">
        <v>24.7</v>
      </c>
      <c r="F120" s="33">
        <v>154.19</v>
      </c>
      <c r="G120" s="33">
        <v>35058.99</v>
      </c>
      <c r="H120" s="10">
        <v>26.3</v>
      </c>
    </row>
    <row r="121" spans="1:8" ht="18" x14ac:dyDescent="0.25">
      <c r="A121" s="8" t="s">
        <v>108</v>
      </c>
      <c r="B121" s="32">
        <v>212</v>
      </c>
      <c r="C121" s="33">
        <v>250.46</v>
      </c>
      <c r="D121" s="33">
        <v>53095.68</v>
      </c>
      <c r="E121" s="10">
        <v>27.7</v>
      </c>
      <c r="F121" s="33">
        <v>175.64</v>
      </c>
      <c r="G121" s="33">
        <v>37233.19</v>
      </c>
      <c r="H121" s="10">
        <v>27.9</v>
      </c>
    </row>
    <row r="122" spans="1:8" ht="18" x14ac:dyDescent="0.25">
      <c r="A122" s="8" t="s">
        <v>109</v>
      </c>
      <c r="B122" s="32">
        <v>164</v>
      </c>
      <c r="C122" s="33">
        <v>221.26</v>
      </c>
      <c r="D122" s="33">
        <v>36299.5</v>
      </c>
      <c r="E122" s="10">
        <v>19</v>
      </c>
      <c r="F122" s="33">
        <v>141.94999999999999</v>
      </c>
      <c r="G122" s="33">
        <v>23286.94</v>
      </c>
      <c r="H122" s="10">
        <v>17.399999999999999</v>
      </c>
    </row>
    <row r="123" spans="1:8" ht="18" x14ac:dyDescent="0.25">
      <c r="A123" s="8" t="s">
        <v>110</v>
      </c>
      <c r="B123" s="32">
        <v>26</v>
      </c>
      <c r="C123" s="33">
        <v>213.05</v>
      </c>
      <c r="D123" s="33">
        <v>5568.7</v>
      </c>
      <c r="E123" s="10">
        <v>2.9</v>
      </c>
      <c r="F123" s="33">
        <v>136.43</v>
      </c>
      <c r="G123" s="33">
        <v>3565.95</v>
      </c>
      <c r="H123" s="10">
        <v>2.7</v>
      </c>
    </row>
    <row r="124" spans="1:8" ht="18" x14ac:dyDescent="0.25">
      <c r="A124" s="8"/>
      <c r="B124" s="32" t="s">
        <v>8</v>
      </c>
      <c r="C124" s="33" t="s">
        <v>8</v>
      </c>
      <c r="D124" s="33" t="s">
        <v>8</v>
      </c>
      <c r="E124" s="10" t="s">
        <v>8</v>
      </c>
      <c r="F124" s="33" t="s">
        <v>8</v>
      </c>
      <c r="G124" s="33" t="s">
        <v>8</v>
      </c>
      <c r="H124" s="10" t="s">
        <v>8</v>
      </c>
    </row>
    <row r="125" spans="1:8" s="7" customFormat="1" ht="18" x14ac:dyDescent="0.25">
      <c r="A125" s="4" t="s">
        <v>111</v>
      </c>
      <c r="B125" s="34">
        <v>1191</v>
      </c>
      <c r="C125" s="35">
        <v>236.42</v>
      </c>
      <c r="D125" s="35">
        <v>281545.86</v>
      </c>
      <c r="E125" s="6">
        <v>100</v>
      </c>
      <c r="F125" s="35">
        <v>161.35</v>
      </c>
      <c r="G125" s="35">
        <v>192148.62</v>
      </c>
      <c r="H125" s="6">
        <v>100</v>
      </c>
    </row>
    <row r="126" spans="1:8" ht="18" x14ac:dyDescent="0.25">
      <c r="A126" s="8" t="s">
        <v>112</v>
      </c>
      <c r="B126" s="32">
        <v>351</v>
      </c>
      <c r="C126" s="33">
        <v>226.71</v>
      </c>
      <c r="D126" s="33">
        <v>79474.91</v>
      </c>
      <c r="E126" s="10">
        <v>28.2</v>
      </c>
      <c r="F126" s="33">
        <v>136.41999999999999</v>
      </c>
      <c r="G126" s="33">
        <v>47822.61</v>
      </c>
      <c r="H126" s="10">
        <v>24.9</v>
      </c>
    </row>
    <row r="127" spans="1:8" ht="18" x14ac:dyDescent="0.25">
      <c r="A127" s="8" t="s">
        <v>113</v>
      </c>
      <c r="B127" s="32">
        <v>22</v>
      </c>
      <c r="C127" s="33">
        <v>267.07</v>
      </c>
      <c r="D127" s="33">
        <v>5950.07</v>
      </c>
      <c r="E127" s="10">
        <v>2.1</v>
      </c>
      <c r="F127" s="33">
        <v>185.53</v>
      </c>
      <c r="G127" s="33">
        <v>4133.46</v>
      </c>
      <c r="H127" s="10">
        <v>2.2000000000000002</v>
      </c>
    </row>
    <row r="128" spans="1:8" ht="18" x14ac:dyDescent="0.25">
      <c r="A128" s="8" t="s">
        <v>114</v>
      </c>
      <c r="B128" s="32">
        <v>161</v>
      </c>
      <c r="C128" s="33">
        <v>170.46</v>
      </c>
      <c r="D128" s="33">
        <v>27450.78</v>
      </c>
      <c r="E128" s="10">
        <v>9.8000000000000007</v>
      </c>
      <c r="F128" s="33">
        <v>108.06</v>
      </c>
      <c r="G128" s="33">
        <v>17401.93</v>
      </c>
      <c r="H128" s="10">
        <v>9.1</v>
      </c>
    </row>
    <row r="129" spans="1:8" ht="18" x14ac:dyDescent="0.25">
      <c r="A129" s="8" t="s">
        <v>115</v>
      </c>
      <c r="B129" s="32">
        <v>87</v>
      </c>
      <c r="C129" s="33">
        <v>269.8</v>
      </c>
      <c r="D129" s="33">
        <v>23418.23</v>
      </c>
      <c r="E129" s="10">
        <v>8.3000000000000007</v>
      </c>
      <c r="F129" s="33">
        <v>171.73</v>
      </c>
      <c r="G129" s="33">
        <v>14906.06</v>
      </c>
      <c r="H129" s="10">
        <v>7.8</v>
      </c>
    </row>
    <row r="130" spans="1:8" ht="18" x14ac:dyDescent="0.25">
      <c r="A130" s="8" t="s">
        <v>116</v>
      </c>
      <c r="B130" s="32">
        <v>145</v>
      </c>
      <c r="C130" s="33">
        <v>227.44</v>
      </c>
      <c r="D130" s="33">
        <v>32948.21</v>
      </c>
      <c r="E130" s="10">
        <v>11.7</v>
      </c>
      <c r="F130" s="33">
        <v>191.92</v>
      </c>
      <c r="G130" s="33">
        <v>27802.22</v>
      </c>
      <c r="H130" s="10">
        <v>14.5</v>
      </c>
    </row>
    <row r="131" spans="1:8" ht="18" x14ac:dyDescent="0.25">
      <c r="A131" s="8" t="s">
        <v>117</v>
      </c>
      <c r="B131" s="32">
        <v>230</v>
      </c>
      <c r="C131" s="33">
        <v>212.78</v>
      </c>
      <c r="D131" s="33">
        <v>49022.45</v>
      </c>
      <c r="E131" s="10">
        <v>17.399999999999999</v>
      </c>
      <c r="F131" s="33">
        <v>151.83000000000001</v>
      </c>
      <c r="G131" s="33">
        <v>34980.019999999997</v>
      </c>
      <c r="H131" s="10">
        <v>18.2</v>
      </c>
    </row>
    <row r="132" spans="1:8" ht="18" x14ac:dyDescent="0.25">
      <c r="A132" s="8" t="s">
        <v>118</v>
      </c>
      <c r="B132" s="32">
        <v>195</v>
      </c>
      <c r="C132" s="33">
        <v>324.61</v>
      </c>
      <c r="D132" s="33">
        <v>63281.21</v>
      </c>
      <c r="E132" s="10">
        <v>22.5</v>
      </c>
      <c r="F132" s="33">
        <v>231.36</v>
      </c>
      <c r="G132" s="33">
        <v>45102.33</v>
      </c>
      <c r="H132" s="10">
        <v>23.5</v>
      </c>
    </row>
    <row r="133" spans="1:8" ht="18" x14ac:dyDescent="0.25">
      <c r="A133" s="8"/>
      <c r="B133" s="32" t="s">
        <v>8</v>
      </c>
      <c r="C133" s="33" t="s">
        <v>8</v>
      </c>
      <c r="D133" s="33" t="s">
        <v>8</v>
      </c>
      <c r="E133" s="10" t="s">
        <v>8</v>
      </c>
      <c r="F133" s="33" t="s">
        <v>8</v>
      </c>
      <c r="G133" s="33" t="s">
        <v>8</v>
      </c>
      <c r="H133" s="10" t="s">
        <v>8</v>
      </c>
    </row>
    <row r="134" spans="1:8" s="7" customFormat="1" ht="18" x14ac:dyDescent="0.25">
      <c r="A134" s="4" t="s">
        <v>119</v>
      </c>
      <c r="B134" s="34">
        <v>1393</v>
      </c>
      <c r="C134" s="35">
        <v>258.85000000000002</v>
      </c>
      <c r="D134" s="35">
        <v>360695.33</v>
      </c>
      <c r="E134" s="6">
        <v>100</v>
      </c>
      <c r="F134" s="35">
        <v>168.86</v>
      </c>
      <c r="G134" s="35">
        <v>235307.46</v>
      </c>
      <c r="H134" s="6">
        <v>100</v>
      </c>
    </row>
    <row r="135" spans="1:8" ht="18" x14ac:dyDescent="0.25">
      <c r="A135" s="8" t="s">
        <v>120</v>
      </c>
      <c r="B135" s="32">
        <v>255</v>
      </c>
      <c r="C135" s="33">
        <v>234.27</v>
      </c>
      <c r="D135" s="33">
        <v>59649.18</v>
      </c>
      <c r="E135" s="10">
        <v>16.5</v>
      </c>
      <c r="F135" s="33">
        <v>165.65</v>
      </c>
      <c r="G135" s="33">
        <v>42178.400000000001</v>
      </c>
      <c r="H135" s="10">
        <v>17.899999999999999</v>
      </c>
    </row>
    <row r="136" spans="1:8" ht="18" x14ac:dyDescent="0.25">
      <c r="A136" s="8" t="s">
        <v>121</v>
      </c>
      <c r="B136" s="32">
        <v>195</v>
      </c>
      <c r="C136" s="33">
        <v>239.07</v>
      </c>
      <c r="D136" s="33">
        <v>46724.77</v>
      </c>
      <c r="E136" s="10">
        <v>13</v>
      </c>
      <c r="F136" s="33">
        <v>150.37</v>
      </c>
      <c r="G136" s="33">
        <v>29388.61</v>
      </c>
      <c r="H136" s="10">
        <v>12.5</v>
      </c>
    </row>
    <row r="137" spans="1:8" ht="18" x14ac:dyDescent="0.25">
      <c r="A137" s="8" t="s">
        <v>122</v>
      </c>
      <c r="B137" s="32">
        <v>522</v>
      </c>
      <c r="C137" s="33">
        <v>338.34</v>
      </c>
      <c r="D137" s="33">
        <v>176501.64</v>
      </c>
      <c r="E137" s="10">
        <v>48.9</v>
      </c>
      <c r="F137" s="33">
        <v>210.25</v>
      </c>
      <c r="G137" s="33">
        <v>109679.45</v>
      </c>
      <c r="H137" s="10">
        <v>46.6</v>
      </c>
    </row>
    <row r="138" spans="1:8" ht="18" x14ac:dyDescent="0.25">
      <c r="A138" s="8" t="s">
        <v>123</v>
      </c>
      <c r="B138" s="32">
        <v>148</v>
      </c>
      <c r="C138" s="33">
        <v>193.03</v>
      </c>
      <c r="D138" s="33">
        <v>28631.11</v>
      </c>
      <c r="E138" s="10">
        <v>7.9</v>
      </c>
      <c r="F138" s="33">
        <v>136.38</v>
      </c>
      <c r="G138" s="33">
        <v>20228.599999999999</v>
      </c>
      <c r="H138" s="10">
        <v>8.6</v>
      </c>
    </row>
    <row r="139" spans="1:8" ht="18" x14ac:dyDescent="0.25">
      <c r="A139" s="8" t="s">
        <v>124</v>
      </c>
      <c r="B139" s="32">
        <v>189</v>
      </c>
      <c r="C139" s="33">
        <v>188.73</v>
      </c>
      <c r="D139" s="33">
        <v>35717.64</v>
      </c>
      <c r="E139" s="10">
        <v>9.9</v>
      </c>
      <c r="F139" s="33">
        <v>127.14</v>
      </c>
      <c r="G139" s="33">
        <v>24061.4</v>
      </c>
      <c r="H139" s="10">
        <v>10.199999999999999</v>
      </c>
    </row>
    <row r="140" spans="1:8" ht="18" x14ac:dyDescent="0.25">
      <c r="A140" s="8" t="s">
        <v>125</v>
      </c>
      <c r="B140" s="32">
        <v>84</v>
      </c>
      <c r="C140" s="33">
        <v>160.07</v>
      </c>
      <c r="D140" s="33">
        <v>13470.99</v>
      </c>
      <c r="E140" s="10">
        <v>3.7</v>
      </c>
      <c r="F140" s="33">
        <v>116.11</v>
      </c>
      <c r="G140" s="33">
        <v>9771</v>
      </c>
      <c r="H140" s="10">
        <v>4.2</v>
      </c>
    </row>
    <row r="141" spans="1:8" ht="18" x14ac:dyDescent="0.25">
      <c r="A141" s="8"/>
      <c r="B141" s="32" t="s">
        <v>8</v>
      </c>
      <c r="C141" s="33" t="s">
        <v>8</v>
      </c>
      <c r="D141" s="33" t="s">
        <v>8</v>
      </c>
      <c r="E141" s="10" t="s">
        <v>8</v>
      </c>
      <c r="F141" s="33" t="s">
        <v>8</v>
      </c>
      <c r="G141" s="33" t="s">
        <v>8</v>
      </c>
      <c r="H141" s="10" t="s">
        <v>8</v>
      </c>
    </row>
    <row r="142" spans="1:8" s="7" customFormat="1" ht="18" x14ac:dyDescent="0.25">
      <c r="A142" s="4" t="s">
        <v>126</v>
      </c>
      <c r="B142" s="34">
        <v>1206</v>
      </c>
      <c r="C142" s="35">
        <v>215.5</v>
      </c>
      <c r="D142" s="35">
        <v>259829.55</v>
      </c>
      <c r="E142" s="6">
        <v>100</v>
      </c>
      <c r="F142" s="35">
        <v>160.11000000000001</v>
      </c>
      <c r="G142" s="35">
        <v>193046.99</v>
      </c>
      <c r="H142" s="6">
        <v>100</v>
      </c>
    </row>
    <row r="143" spans="1:8" ht="18" x14ac:dyDescent="0.25">
      <c r="A143" s="8" t="s">
        <v>127</v>
      </c>
      <c r="B143" s="32">
        <v>382</v>
      </c>
      <c r="C143" s="33">
        <v>212.32</v>
      </c>
      <c r="D143" s="33">
        <v>81041.95</v>
      </c>
      <c r="E143" s="10">
        <v>31.2</v>
      </c>
      <c r="F143" s="33">
        <v>156.18</v>
      </c>
      <c r="G143" s="33">
        <v>59613.67</v>
      </c>
      <c r="H143" s="10">
        <v>30.9</v>
      </c>
    </row>
    <row r="144" spans="1:8" ht="18" x14ac:dyDescent="0.25">
      <c r="A144" s="8" t="s">
        <v>128</v>
      </c>
      <c r="B144" s="32">
        <v>257</v>
      </c>
      <c r="C144" s="33">
        <v>228.41</v>
      </c>
      <c r="D144" s="33">
        <v>58696.57</v>
      </c>
      <c r="E144" s="10">
        <v>22.6</v>
      </c>
      <c r="F144" s="33">
        <v>177.61</v>
      </c>
      <c r="G144" s="33">
        <v>45640.26</v>
      </c>
      <c r="H144" s="10">
        <v>23.6</v>
      </c>
    </row>
    <row r="145" spans="1:8" ht="18" x14ac:dyDescent="0.25">
      <c r="A145" s="8" t="s">
        <v>129</v>
      </c>
      <c r="B145" s="32">
        <v>166</v>
      </c>
      <c r="C145" s="33">
        <v>285.89999999999998</v>
      </c>
      <c r="D145" s="33">
        <v>47533.72</v>
      </c>
      <c r="E145" s="10">
        <v>18.3</v>
      </c>
      <c r="F145" s="33">
        <v>186.54</v>
      </c>
      <c r="G145" s="33">
        <v>31015.1</v>
      </c>
      <c r="H145" s="10">
        <v>16.100000000000001</v>
      </c>
    </row>
    <row r="146" spans="1:8" ht="18" x14ac:dyDescent="0.25">
      <c r="A146" s="8" t="s">
        <v>130</v>
      </c>
      <c r="B146" s="32">
        <v>197</v>
      </c>
      <c r="C146" s="33">
        <v>189.12</v>
      </c>
      <c r="D146" s="33">
        <v>37333.449999999997</v>
      </c>
      <c r="E146" s="10">
        <v>14.4</v>
      </c>
      <c r="F146" s="33">
        <v>141.22</v>
      </c>
      <c r="G146" s="33">
        <v>27878.54</v>
      </c>
      <c r="H146" s="10">
        <v>14.4</v>
      </c>
    </row>
    <row r="147" spans="1:8" ht="18" x14ac:dyDescent="0.25">
      <c r="A147" s="8" t="s">
        <v>131</v>
      </c>
      <c r="B147" s="32">
        <v>142</v>
      </c>
      <c r="C147" s="33">
        <v>157.15</v>
      </c>
      <c r="D147" s="33">
        <v>22341.17</v>
      </c>
      <c r="E147" s="10">
        <v>8.6</v>
      </c>
      <c r="F147" s="33">
        <v>127.48</v>
      </c>
      <c r="G147" s="33">
        <v>18124.05</v>
      </c>
      <c r="H147" s="10">
        <v>9.4</v>
      </c>
    </row>
    <row r="148" spans="1:8" ht="18" x14ac:dyDescent="0.25">
      <c r="A148" s="8" t="s">
        <v>132</v>
      </c>
      <c r="B148" s="32">
        <v>61</v>
      </c>
      <c r="C148" s="33">
        <v>210.52</v>
      </c>
      <c r="D148" s="33">
        <v>12882.68</v>
      </c>
      <c r="E148" s="10">
        <v>5</v>
      </c>
      <c r="F148" s="33">
        <v>176.09</v>
      </c>
      <c r="G148" s="33">
        <v>10775.36</v>
      </c>
      <c r="H148" s="10">
        <v>5.6</v>
      </c>
    </row>
    <row r="149" spans="1:8" ht="18" x14ac:dyDescent="0.25">
      <c r="A149" s="8"/>
      <c r="B149" s="32" t="s">
        <v>8</v>
      </c>
      <c r="C149" s="33" t="s">
        <v>8</v>
      </c>
      <c r="D149" s="33" t="s">
        <v>8</v>
      </c>
      <c r="E149" s="10" t="s">
        <v>8</v>
      </c>
      <c r="F149" s="33" t="s">
        <v>8</v>
      </c>
      <c r="G149" s="33" t="s">
        <v>8</v>
      </c>
      <c r="H149" s="10" t="s">
        <v>8</v>
      </c>
    </row>
    <row r="150" spans="1:8" s="7" customFormat="1" ht="18" x14ac:dyDescent="0.25">
      <c r="A150" s="4" t="s">
        <v>133</v>
      </c>
      <c r="B150" s="34">
        <v>664</v>
      </c>
      <c r="C150" s="35">
        <v>229.36</v>
      </c>
      <c r="D150" s="35">
        <v>152283.70000000001</v>
      </c>
      <c r="E150" s="6">
        <v>100</v>
      </c>
      <c r="F150" s="35">
        <v>182</v>
      </c>
      <c r="G150" s="35">
        <v>120840.3</v>
      </c>
      <c r="H150" s="6">
        <v>100</v>
      </c>
    </row>
    <row r="151" spans="1:8" ht="18" x14ac:dyDescent="0.25">
      <c r="A151" s="8" t="s">
        <v>134</v>
      </c>
      <c r="B151" s="32">
        <v>91</v>
      </c>
      <c r="C151" s="33">
        <v>226.3</v>
      </c>
      <c r="D151" s="33">
        <v>20491.560000000001</v>
      </c>
      <c r="E151" s="10">
        <v>13.5</v>
      </c>
      <c r="F151" s="33">
        <v>176.98</v>
      </c>
      <c r="G151" s="33">
        <v>16025.73</v>
      </c>
      <c r="H151" s="10">
        <v>13.3</v>
      </c>
    </row>
    <row r="152" spans="1:8" ht="18" x14ac:dyDescent="0.25">
      <c r="A152" s="8" t="s">
        <v>135</v>
      </c>
      <c r="B152" s="32">
        <v>89</v>
      </c>
      <c r="C152" s="33">
        <v>283.83</v>
      </c>
      <c r="D152" s="33">
        <v>25378.880000000001</v>
      </c>
      <c r="E152" s="10">
        <v>16.7</v>
      </c>
      <c r="F152" s="33">
        <v>232.24</v>
      </c>
      <c r="G152" s="33">
        <v>20765.46</v>
      </c>
      <c r="H152" s="10">
        <v>17.2</v>
      </c>
    </row>
    <row r="153" spans="1:8" ht="18" x14ac:dyDescent="0.25">
      <c r="A153" s="8" t="s">
        <v>136</v>
      </c>
      <c r="B153" s="32">
        <v>177</v>
      </c>
      <c r="C153" s="33">
        <v>197.05</v>
      </c>
      <c r="D153" s="33">
        <v>34832.33</v>
      </c>
      <c r="E153" s="10">
        <v>22.9</v>
      </c>
      <c r="F153" s="33">
        <v>175.82</v>
      </c>
      <c r="G153" s="33">
        <v>31079.54</v>
      </c>
      <c r="H153" s="10">
        <v>25.7</v>
      </c>
    </row>
    <row r="154" spans="1:8" ht="18" x14ac:dyDescent="0.25">
      <c r="A154" s="8" t="s">
        <v>137</v>
      </c>
      <c r="B154" s="32">
        <v>129</v>
      </c>
      <c r="C154" s="33">
        <v>240.54</v>
      </c>
      <c r="D154" s="33">
        <v>31011.86</v>
      </c>
      <c r="E154" s="10">
        <v>20.399999999999999</v>
      </c>
      <c r="F154" s="33">
        <v>178.75</v>
      </c>
      <c r="G154" s="33">
        <v>23045.39</v>
      </c>
      <c r="H154" s="10">
        <v>19.100000000000001</v>
      </c>
    </row>
    <row r="155" spans="1:8" ht="18" x14ac:dyDescent="0.25">
      <c r="A155" s="8" t="s">
        <v>138</v>
      </c>
      <c r="B155" s="32">
        <v>148</v>
      </c>
      <c r="C155" s="33">
        <v>229.38</v>
      </c>
      <c r="D155" s="33">
        <v>33839.599999999999</v>
      </c>
      <c r="E155" s="10">
        <v>22.2</v>
      </c>
      <c r="F155" s="33">
        <v>174.16</v>
      </c>
      <c r="G155" s="33">
        <v>25692.87</v>
      </c>
      <c r="H155" s="10">
        <v>21.3</v>
      </c>
    </row>
    <row r="156" spans="1:8" ht="18" x14ac:dyDescent="0.25">
      <c r="A156" s="8" t="s">
        <v>139</v>
      </c>
      <c r="B156" s="32">
        <v>31</v>
      </c>
      <c r="C156" s="33">
        <v>218.61</v>
      </c>
      <c r="D156" s="33">
        <v>6729.47</v>
      </c>
      <c r="E156" s="10">
        <v>4.4000000000000004</v>
      </c>
      <c r="F156" s="33">
        <v>137.46</v>
      </c>
      <c r="G156" s="33">
        <v>4231.3100000000004</v>
      </c>
      <c r="H156" s="10">
        <v>3.5</v>
      </c>
    </row>
    <row r="157" spans="1:8" ht="18" x14ac:dyDescent="0.25">
      <c r="A157" s="8"/>
      <c r="B157" s="32" t="s">
        <v>8</v>
      </c>
      <c r="C157" s="33" t="s">
        <v>8</v>
      </c>
      <c r="D157" s="33" t="s">
        <v>8</v>
      </c>
      <c r="E157" s="10" t="s">
        <v>8</v>
      </c>
      <c r="F157" s="33" t="s">
        <v>8</v>
      </c>
      <c r="G157" s="33" t="s">
        <v>8</v>
      </c>
      <c r="H157" s="10" t="s">
        <v>8</v>
      </c>
    </row>
    <row r="158" spans="1:8" s="7" customFormat="1" ht="31.5" x14ac:dyDescent="0.25">
      <c r="A158" s="15" t="s">
        <v>140</v>
      </c>
      <c r="B158" s="34">
        <v>696</v>
      </c>
      <c r="C158" s="35">
        <v>169.83</v>
      </c>
      <c r="D158" s="35">
        <v>118118.36</v>
      </c>
      <c r="E158" s="6">
        <v>100</v>
      </c>
      <c r="F158" s="35">
        <v>137.68</v>
      </c>
      <c r="G158" s="35">
        <v>95762.81</v>
      </c>
      <c r="H158" s="6">
        <v>100</v>
      </c>
    </row>
    <row r="159" spans="1:8" ht="18" x14ac:dyDescent="0.25">
      <c r="A159" s="8" t="s">
        <v>141</v>
      </c>
      <c r="B159" s="32">
        <v>67</v>
      </c>
      <c r="C159" s="33">
        <v>146.66</v>
      </c>
      <c r="D159" s="33">
        <v>9836.51</v>
      </c>
      <c r="E159" s="10">
        <v>8.3000000000000007</v>
      </c>
      <c r="F159" s="33">
        <v>111</v>
      </c>
      <c r="G159" s="33">
        <v>7444.65</v>
      </c>
      <c r="H159" s="10">
        <v>7.8</v>
      </c>
    </row>
    <row r="160" spans="1:8" ht="18" x14ac:dyDescent="0.25">
      <c r="A160" s="8" t="s">
        <v>142</v>
      </c>
      <c r="B160" s="32">
        <v>179</v>
      </c>
      <c r="C160" s="33">
        <v>224.71</v>
      </c>
      <c r="D160" s="33">
        <v>40242.18</v>
      </c>
      <c r="E160" s="10">
        <v>34.1</v>
      </c>
      <c r="F160" s="33">
        <v>199.26</v>
      </c>
      <c r="G160" s="33">
        <v>35685.199999999997</v>
      </c>
      <c r="H160" s="10">
        <v>37.299999999999997</v>
      </c>
    </row>
    <row r="161" spans="1:8" ht="18" x14ac:dyDescent="0.25">
      <c r="A161" s="8" t="s">
        <v>143</v>
      </c>
      <c r="B161" s="32">
        <v>223</v>
      </c>
      <c r="C161" s="33">
        <v>147.66</v>
      </c>
      <c r="D161" s="33">
        <v>32938.589999999997</v>
      </c>
      <c r="E161" s="10">
        <v>27.9</v>
      </c>
      <c r="F161" s="33">
        <v>125.59</v>
      </c>
      <c r="G161" s="33">
        <v>28013.88</v>
      </c>
      <c r="H161" s="10">
        <v>29.3</v>
      </c>
    </row>
    <row r="162" spans="1:8" ht="18" x14ac:dyDescent="0.25">
      <c r="A162" s="8" t="s">
        <v>144</v>
      </c>
      <c r="B162" s="32">
        <v>155</v>
      </c>
      <c r="C162" s="33">
        <v>146.28</v>
      </c>
      <c r="D162" s="33">
        <v>22620.6</v>
      </c>
      <c r="E162" s="10">
        <v>19.2</v>
      </c>
      <c r="F162" s="33">
        <v>105.76</v>
      </c>
      <c r="G162" s="33">
        <v>16354.54</v>
      </c>
      <c r="H162" s="10">
        <v>17.100000000000001</v>
      </c>
    </row>
    <row r="163" spans="1:8" ht="18" x14ac:dyDescent="0.25">
      <c r="A163" s="8" t="s">
        <v>145</v>
      </c>
      <c r="B163" s="32">
        <v>72</v>
      </c>
      <c r="C163" s="33">
        <v>174.16</v>
      </c>
      <c r="D163" s="33">
        <v>12480.48</v>
      </c>
      <c r="E163" s="10">
        <v>10.6</v>
      </c>
      <c r="F163" s="33">
        <v>115.33</v>
      </c>
      <c r="G163" s="33">
        <v>8264.5400000000009</v>
      </c>
      <c r="H163" s="10">
        <v>8.6</v>
      </c>
    </row>
    <row r="164" spans="1:8" x14ac:dyDescent="0.25">
      <c r="A164" s="16"/>
    </row>
    <row r="165" spans="1:8" x14ac:dyDescent="0.25">
      <c r="A165" s="17" t="s">
        <v>146</v>
      </c>
    </row>
    <row r="166" spans="1:8" x14ac:dyDescent="0.25">
      <c r="A166" s="17" t="s">
        <v>147</v>
      </c>
    </row>
    <row r="167" spans="1:8" x14ac:dyDescent="0.25">
      <c r="A167" s="17" t="s">
        <v>148</v>
      </c>
    </row>
  </sheetData>
  <mergeCells count="6">
    <mergeCell ref="H5:H6"/>
    <mergeCell ref="A3:A6"/>
    <mergeCell ref="B3:H3"/>
    <mergeCell ref="C4:E4"/>
    <mergeCell ref="F4:H4"/>
    <mergeCell ref="E5:E6"/>
  </mergeCells>
  <pageMargins left="1.0236220472440944" right="7.874015748031496E-2" top="0.39370078740157483" bottom="0.39370078740157483" header="0" footer="0"/>
  <pageSetup paperSize="5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C011-2852-4A2C-BCD1-56173B6DCDE4}">
  <dimension ref="A1:H20"/>
  <sheetViews>
    <sheetView workbookViewId="0">
      <selection activeCell="H18" sqref="A12:H18"/>
    </sheetView>
  </sheetViews>
  <sheetFormatPr defaultRowHeight="15" x14ac:dyDescent="0.25"/>
  <cols>
    <col min="1" max="1" width="19.5703125" bestFit="1" customWidth="1"/>
    <col min="2" max="2" width="14.140625" customWidth="1"/>
    <col min="3" max="3" width="14.42578125" customWidth="1"/>
    <col min="4" max="4" width="14.42578125" bestFit="1" customWidth="1"/>
    <col min="5" max="5" width="19.5703125" bestFit="1" customWidth="1"/>
    <col min="6" max="6" width="14.140625" customWidth="1"/>
    <col min="7" max="7" width="14.42578125" customWidth="1"/>
    <col min="8" max="8" width="14.42578125" bestFit="1" customWidth="1"/>
  </cols>
  <sheetData>
    <row r="1" spans="1:8" ht="18" x14ac:dyDescent="0.25">
      <c r="A1" s="21">
        <v>346634.63003271329</v>
      </c>
      <c r="B1" s="5">
        <v>100</v>
      </c>
      <c r="C1" s="21">
        <v>10307.96996434683</v>
      </c>
      <c r="D1" s="6">
        <v>2.9737276865193838</v>
      </c>
      <c r="E1" s="21">
        <v>246090.73592650515</v>
      </c>
      <c r="F1" s="5">
        <v>100</v>
      </c>
      <c r="G1" s="21">
        <v>6520.7189117928801</v>
      </c>
      <c r="H1" s="6">
        <v>2.6497214075300617</v>
      </c>
    </row>
    <row r="2" spans="1:8" ht="18" x14ac:dyDescent="0.25">
      <c r="A2" s="9">
        <v>63876.73</v>
      </c>
      <c r="B2" s="12">
        <v>18.427682771906458</v>
      </c>
      <c r="C2" s="9">
        <v>3702.75</v>
      </c>
      <c r="D2" s="10">
        <v>5.7967118855332762</v>
      </c>
      <c r="E2" s="9">
        <v>45719.27</v>
      </c>
      <c r="F2" s="12">
        <v>18.578216619114841</v>
      </c>
      <c r="G2" s="9">
        <v>2553.88</v>
      </c>
      <c r="H2" s="10">
        <v>5.5860034510612273</v>
      </c>
    </row>
    <row r="3" spans="1:8" ht="18" x14ac:dyDescent="0.25">
      <c r="A3" s="9">
        <v>44437.59</v>
      </c>
      <c r="B3" s="12">
        <v>12.819720290441333</v>
      </c>
      <c r="C3" s="9">
        <v>2748.91</v>
      </c>
      <c r="D3" s="10">
        <v>6.186001536086903</v>
      </c>
      <c r="E3" s="9">
        <v>27518.29</v>
      </c>
      <c r="F3" s="12">
        <v>11.182172257072823</v>
      </c>
      <c r="G3" s="9">
        <v>1564.64</v>
      </c>
      <c r="H3" s="10">
        <v>5.685818413862199</v>
      </c>
    </row>
    <row r="4" spans="1:8" ht="18" x14ac:dyDescent="0.25">
      <c r="A4" s="9">
        <v>157649.87</v>
      </c>
      <c r="B4" s="12">
        <v>45.480127010138013</v>
      </c>
      <c r="C4" s="9">
        <v>8474.2800000000007</v>
      </c>
      <c r="D4" s="10">
        <v>5.3753802651407199</v>
      </c>
      <c r="E4" s="9">
        <v>115766.66</v>
      </c>
      <c r="F4" s="12">
        <v>47.042266570560237</v>
      </c>
      <c r="G4" s="9">
        <v>5368.14</v>
      </c>
      <c r="H4" s="10">
        <v>4.6370345313581645</v>
      </c>
    </row>
    <row r="5" spans="1:8" ht="18" x14ac:dyDescent="0.25">
      <c r="A5" s="22">
        <v>28808.166514561668</v>
      </c>
      <c r="B5" s="12">
        <v>8.3108160635430242</v>
      </c>
      <c r="C5" s="22">
        <v>2481.2781847175752</v>
      </c>
      <c r="D5" s="10">
        <v>8.6131069239111877</v>
      </c>
      <c r="E5" s="22">
        <v>22532.508980381303</v>
      </c>
      <c r="F5" s="12">
        <v>9.1561792830391724</v>
      </c>
      <c r="G5" s="22">
        <v>1547.9503948189026</v>
      </c>
      <c r="H5" s="10">
        <v>6.8698536686113307</v>
      </c>
    </row>
    <row r="6" spans="1:8" ht="18" x14ac:dyDescent="0.25">
      <c r="A6" s="9">
        <v>39038.19</v>
      </c>
      <c r="B6" s="12">
        <v>11.26205711077275</v>
      </c>
      <c r="C6" s="9">
        <v>2525.7600000000002</v>
      </c>
      <c r="D6" s="10">
        <v>6.469972096554681</v>
      </c>
      <c r="E6" s="9">
        <v>25543.53</v>
      </c>
      <c r="F6" s="12">
        <v>10.379720270180572</v>
      </c>
      <c r="G6" s="9">
        <v>1459.97</v>
      </c>
      <c r="H6" s="10">
        <v>5.7156156568806269</v>
      </c>
    </row>
    <row r="7" spans="1:8" ht="18" x14ac:dyDescent="0.25">
      <c r="A7" s="22">
        <v>12824.074360123568</v>
      </c>
      <c r="B7" s="12">
        <v>3.6995941112154056</v>
      </c>
      <c r="C7" s="22">
        <v>798.64485468998714</v>
      </c>
      <c r="D7" s="10">
        <v>6.2276998110161585</v>
      </c>
      <c r="E7" s="22">
        <v>9010.4861136544496</v>
      </c>
      <c r="F7" s="12">
        <v>3.6614487252967649</v>
      </c>
      <c r="G7" s="22">
        <v>452.48676594635378</v>
      </c>
      <c r="H7" s="10">
        <v>5.0217797379506237</v>
      </c>
    </row>
    <row r="12" spans="1:8" x14ac:dyDescent="0.25">
      <c r="A12" s="23">
        <f>ROUND(A1,2)</f>
        <v>346634.63</v>
      </c>
      <c r="B12" s="24">
        <f>ROUND(B1,1)</f>
        <v>100</v>
      </c>
      <c r="C12" s="23">
        <f t="shared" ref="C12:G12" si="0">ROUND(C1,2)</f>
        <v>10307.969999999999</v>
      </c>
      <c r="D12" s="24">
        <f>ROUND(D1,1)</f>
        <v>3</v>
      </c>
      <c r="E12" s="23">
        <f t="shared" si="0"/>
        <v>246090.74</v>
      </c>
      <c r="F12" s="24">
        <f>ROUND(F1,1)</f>
        <v>100</v>
      </c>
      <c r="G12" s="23">
        <f t="shared" si="0"/>
        <v>6520.72</v>
      </c>
      <c r="H12" s="24">
        <f>ROUND(H1,1)</f>
        <v>2.6</v>
      </c>
    </row>
    <row r="13" spans="1:8" x14ac:dyDescent="0.25">
      <c r="A13" s="23">
        <f t="shared" ref="A13:A20" si="1">ROUND(A2,2)</f>
        <v>63876.73</v>
      </c>
      <c r="B13" s="24">
        <f t="shared" ref="B13:B20" si="2">ROUND(B2,1)</f>
        <v>18.399999999999999</v>
      </c>
      <c r="C13" s="23">
        <f t="shared" ref="C13" si="3">ROUND(C2,2)</f>
        <v>3702.75</v>
      </c>
      <c r="D13" s="24">
        <f t="shared" ref="D13:D20" si="4">ROUND(D2,1)</f>
        <v>5.8</v>
      </c>
      <c r="E13" s="23">
        <f t="shared" ref="E13" si="5">ROUND(E2,2)</f>
        <v>45719.27</v>
      </c>
      <c r="F13" s="24">
        <f t="shared" ref="F13:F20" si="6">ROUND(F2,1)</f>
        <v>18.600000000000001</v>
      </c>
      <c r="G13" s="23">
        <f t="shared" ref="G13" si="7">ROUND(G2,2)</f>
        <v>2553.88</v>
      </c>
      <c r="H13" s="24">
        <f t="shared" ref="H13:H20" si="8">ROUND(H2,1)</f>
        <v>5.6</v>
      </c>
    </row>
    <row r="14" spans="1:8" x14ac:dyDescent="0.25">
      <c r="A14" s="23">
        <f t="shared" si="1"/>
        <v>44437.59</v>
      </c>
      <c r="B14" s="24">
        <f t="shared" si="2"/>
        <v>12.8</v>
      </c>
      <c r="C14" s="23">
        <f t="shared" ref="C14" si="9">ROUND(C3,2)</f>
        <v>2748.91</v>
      </c>
      <c r="D14" s="24">
        <f t="shared" si="4"/>
        <v>6.2</v>
      </c>
      <c r="E14" s="23">
        <f t="shared" ref="E14" si="10">ROUND(E3,2)</f>
        <v>27518.29</v>
      </c>
      <c r="F14" s="24">
        <f t="shared" si="6"/>
        <v>11.2</v>
      </c>
      <c r="G14" s="23">
        <f t="shared" ref="G14" si="11">ROUND(G3,2)</f>
        <v>1564.64</v>
      </c>
      <c r="H14" s="24">
        <f t="shared" si="8"/>
        <v>5.7</v>
      </c>
    </row>
    <row r="15" spans="1:8" x14ac:dyDescent="0.25">
      <c r="A15" s="23">
        <f t="shared" si="1"/>
        <v>157649.87</v>
      </c>
      <c r="B15" s="24">
        <f t="shared" si="2"/>
        <v>45.5</v>
      </c>
      <c r="C15" s="23">
        <f t="shared" ref="C15" si="12">ROUND(C4,2)</f>
        <v>8474.2800000000007</v>
      </c>
      <c r="D15" s="24">
        <f t="shared" si="4"/>
        <v>5.4</v>
      </c>
      <c r="E15" s="23">
        <f t="shared" ref="E15" si="13">ROUND(E4,2)</f>
        <v>115766.66</v>
      </c>
      <c r="F15" s="24">
        <f t="shared" si="6"/>
        <v>47</v>
      </c>
      <c r="G15" s="23">
        <f t="shared" ref="G15" si="14">ROUND(G4,2)</f>
        <v>5368.14</v>
      </c>
      <c r="H15" s="24">
        <f t="shared" si="8"/>
        <v>4.5999999999999996</v>
      </c>
    </row>
    <row r="16" spans="1:8" x14ac:dyDescent="0.25">
      <c r="A16" s="23">
        <f t="shared" si="1"/>
        <v>28808.17</v>
      </c>
      <c r="B16" s="24">
        <f t="shared" si="2"/>
        <v>8.3000000000000007</v>
      </c>
      <c r="C16" s="23">
        <f t="shared" ref="C16" si="15">ROUND(C5,2)</f>
        <v>2481.2800000000002</v>
      </c>
      <c r="D16" s="24">
        <f t="shared" si="4"/>
        <v>8.6</v>
      </c>
      <c r="E16" s="23">
        <f t="shared" ref="E16" si="16">ROUND(E5,2)</f>
        <v>22532.51</v>
      </c>
      <c r="F16" s="24">
        <f t="shared" si="6"/>
        <v>9.1999999999999993</v>
      </c>
      <c r="G16" s="23">
        <f t="shared" ref="G16" si="17">ROUND(G5,2)</f>
        <v>1547.95</v>
      </c>
      <c r="H16" s="24">
        <f t="shared" si="8"/>
        <v>6.9</v>
      </c>
    </row>
    <row r="17" spans="1:8" x14ac:dyDescent="0.25">
      <c r="A17" s="23">
        <f t="shared" si="1"/>
        <v>39038.19</v>
      </c>
      <c r="B17" s="24">
        <f t="shared" si="2"/>
        <v>11.3</v>
      </c>
      <c r="C17" s="23">
        <f t="shared" ref="C17" si="18">ROUND(C6,2)</f>
        <v>2525.7600000000002</v>
      </c>
      <c r="D17" s="24">
        <f t="shared" si="4"/>
        <v>6.5</v>
      </c>
      <c r="E17" s="23">
        <f t="shared" ref="E17" si="19">ROUND(E6,2)</f>
        <v>25543.53</v>
      </c>
      <c r="F17" s="24">
        <f t="shared" si="6"/>
        <v>10.4</v>
      </c>
      <c r="G17" s="23">
        <f t="shared" ref="G17" si="20">ROUND(G6,2)</f>
        <v>1459.97</v>
      </c>
      <c r="H17" s="24">
        <f t="shared" si="8"/>
        <v>5.7</v>
      </c>
    </row>
    <row r="18" spans="1:8" x14ac:dyDescent="0.25">
      <c r="A18" s="23">
        <f t="shared" si="1"/>
        <v>12824.07</v>
      </c>
      <c r="B18" s="24">
        <f t="shared" si="2"/>
        <v>3.7</v>
      </c>
      <c r="C18" s="23">
        <f t="shared" ref="C18" si="21">ROUND(C7,2)</f>
        <v>798.64</v>
      </c>
      <c r="D18" s="24">
        <f t="shared" si="4"/>
        <v>6.2</v>
      </c>
      <c r="E18" s="23">
        <f t="shared" ref="E18" si="22">ROUND(E7,2)</f>
        <v>9010.49</v>
      </c>
      <c r="F18" s="24">
        <f t="shared" si="6"/>
        <v>3.7</v>
      </c>
      <c r="G18" s="23">
        <f t="shared" ref="G18" si="23">ROUND(G7,2)</f>
        <v>452.49</v>
      </c>
      <c r="H18" s="24">
        <f t="shared" si="8"/>
        <v>5</v>
      </c>
    </row>
    <row r="19" spans="1:8" x14ac:dyDescent="0.25">
      <c r="A19" s="23">
        <f t="shared" si="1"/>
        <v>0</v>
      </c>
      <c r="B19" s="24">
        <f t="shared" si="2"/>
        <v>0</v>
      </c>
      <c r="C19" s="23">
        <f t="shared" ref="C19" si="24">ROUND(C8,2)</f>
        <v>0</v>
      </c>
      <c r="D19" s="24">
        <f t="shared" si="4"/>
        <v>0</v>
      </c>
      <c r="E19" s="23">
        <f t="shared" ref="E19" si="25">ROUND(E8,2)</f>
        <v>0</v>
      </c>
      <c r="F19" s="24">
        <f t="shared" si="6"/>
        <v>0</v>
      </c>
      <c r="G19" s="23">
        <f t="shared" ref="G19" si="26">ROUND(G8,2)</f>
        <v>0</v>
      </c>
      <c r="H19" s="24">
        <f t="shared" si="8"/>
        <v>0</v>
      </c>
    </row>
    <row r="20" spans="1:8" x14ac:dyDescent="0.25">
      <c r="A20" s="23">
        <f t="shared" si="1"/>
        <v>0</v>
      </c>
      <c r="B20" s="24">
        <f t="shared" si="2"/>
        <v>0</v>
      </c>
      <c r="C20" s="23">
        <f t="shared" ref="C20" si="27">ROUND(C9,2)</f>
        <v>0</v>
      </c>
      <c r="D20" s="24">
        <f t="shared" si="4"/>
        <v>0</v>
      </c>
      <c r="E20" s="23">
        <f t="shared" ref="E20" si="28">ROUND(E9,2)</f>
        <v>0</v>
      </c>
      <c r="F20" s="24">
        <f t="shared" si="6"/>
        <v>0</v>
      </c>
      <c r="G20" s="23">
        <f t="shared" ref="G20" si="29">ROUND(G9,2)</f>
        <v>0</v>
      </c>
      <c r="H20" s="24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tab1.3</vt:lpstr>
      <vt:lpstr>Sheet1</vt:lpstr>
      <vt:lpstr>tab1.3!Print_Titles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Joy Castromayor</dc:creator>
  <cp:lastModifiedBy>manelizamanalili</cp:lastModifiedBy>
  <dcterms:created xsi:type="dcterms:W3CDTF">2022-09-22T07:03:15Z</dcterms:created>
  <dcterms:modified xsi:type="dcterms:W3CDTF">2023-02-01T06:20:57Z</dcterms:modified>
</cp:coreProperties>
</file>