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80" tabRatio="727" activeTab="1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fullCalcOnLoad="1"/>
</workbook>
</file>

<file path=xl/sharedStrings.xml><?xml version="1.0" encoding="utf-8"?>
<sst xmlns="http://schemas.openxmlformats.org/spreadsheetml/2006/main" count="114" uniqueCount="38">
  <si>
    <t>Number</t>
  </si>
  <si>
    <t>Floor Area</t>
  </si>
  <si>
    <t>Value</t>
  </si>
  <si>
    <t>Total</t>
  </si>
  <si>
    <t>Residential</t>
  </si>
  <si>
    <t>Non-Residential</t>
  </si>
  <si>
    <t>(sq.m.)</t>
  </si>
  <si>
    <t>Addition</t>
  </si>
  <si>
    <t>Street Furniture/ Landscaping/Signboard</t>
  </si>
  <si>
    <t>Alteration and Repair</t>
  </si>
  <si>
    <t>Demolition/Moving</t>
  </si>
  <si>
    <t>PHILIPPINES</t>
  </si>
  <si>
    <t xml:space="preserve">National Capital Region                           </t>
  </si>
  <si>
    <t xml:space="preserve">Cordillera Administrative Region                  </t>
  </si>
  <si>
    <t xml:space="preserve">I - Ilocos Region                                 </t>
  </si>
  <si>
    <t xml:space="preserve">II - Cagayan Valley                               </t>
  </si>
  <si>
    <t xml:space="preserve">III - Central Luzon                               </t>
  </si>
  <si>
    <t xml:space="preserve">IVA - CALABARZON                                  </t>
  </si>
  <si>
    <t xml:space="preserve">MIMAROPA Region                                   </t>
  </si>
  <si>
    <t xml:space="preserve">V - Bicol Region                                  </t>
  </si>
  <si>
    <t xml:space="preserve">VI - Western Visayas                              </t>
  </si>
  <si>
    <t xml:space="preserve">VII - Central Visayas                             </t>
  </si>
  <si>
    <t xml:space="preserve">VIII - Eastern Visayas                            </t>
  </si>
  <si>
    <t xml:space="preserve">IX - Zamboanga Peninsula                          </t>
  </si>
  <si>
    <t xml:space="preserve">X - Northern Mindanao                             </t>
  </si>
  <si>
    <t xml:space="preserve">XI - Davao Region                                 </t>
  </si>
  <si>
    <t xml:space="preserve">XII - SOCCSKSARGEN                                </t>
  </si>
  <si>
    <t xml:space="preserve">XIII - Caraga                                     </t>
  </si>
  <si>
    <t>Percent Share</t>
  </si>
  <si>
    <t>Note: Details of floor area and value may not add up to their respective totals due to rounding.</t>
  </si>
  <si>
    <t>Region</t>
  </si>
  <si>
    <t xml:space="preserve">Bangsamoro Autonomous Region in Muslim Mindanao (BARMM)              </t>
  </si>
  <si>
    <t>(PhP '000)</t>
  </si>
  <si>
    <t>TABLE 2  Number, Floor Area and Value of Constructions by Type and Region: Philippines, Fourth Quarter 2022</t>
  </si>
  <si>
    <t xml:space="preserve">                </t>
  </si>
  <si>
    <r>
      <t xml:space="preserve">Source:   Philippine Statistics Authority, </t>
    </r>
    <r>
      <rPr>
        <i/>
        <sz val="10"/>
        <rFont val="Arial Narrow"/>
        <family val="2"/>
      </rPr>
      <t>Approved Building Permits</t>
    </r>
  </si>
  <si>
    <t>Continued</t>
  </si>
  <si>
    <r>
      <rPr>
        <b/>
        <sz val="10"/>
        <rFont val="Arial Narrow"/>
        <family val="2"/>
      </rPr>
      <t>Table 2</t>
    </r>
    <r>
      <rPr>
        <b/>
        <i/>
        <sz val="10"/>
        <rFont val="Arial Narrow"/>
        <family val="2"/>
      </rPr>
      <t>. (conc.)</t>
    </r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</si>
</sst>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5" fontId="3" fillId="0" borderId="0" xfId="0" applyNumberFormat="1" applyFont="1" applyAlignment="1">
      <alignment horizontal="left" indent="1"/>
    </xf>
    <xf numFmtId="184" fontId="3" fillId="0" borderId="0" xfId="0" applyNumberFormat="1" applyFont="1" applyAlignment="1">
      <alignment/>
    </xf>
    <xf numFmtId="179" fontId="3" fillId="0" borderId="16" xfId="0" applyNumberFormat="1" applyFont="1" applyBorder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left" vertical="center"/>
      <protection/>
    </xf>
    <xf numFmtId="179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9" fontId="2" fillId="0" borderId="21" xfId="42" applyNumberFormat="1" applyFont="1" applyFill="1" applyBorder="1" applyAlignment="1" applyProtection="1">
      <alignment horizontal="center" vertical="center" wrapText="1"/>
      <protection/>
    </xf>
    <xf numFmtId="179" fontId="2" fillId="0" borderId="21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70" zoomScalePageLayoutView="0" workbookViewId="0" topLeftCell="A55">
      <selection activeCell="J62" sqref="J62"/>
    </sheetView>
  </sheetViews>
  <sheetFormatPr defaultColWidth="9.140625" defaultRowHeight="15"/>
  <cols>
    <col min="1" max="1" width="44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30" customHeight="1">
      <c r="A4" s="25" t="s">
        <v>30</v>
      </c>
      <c r="B4" s="20" t="s">
        <v>3</v>
      </c>
      <c r="C4" s="20"/>
      <c r="D4" s="20"/>
      <c r="E4" s="20" t="s">
        <v>4</v>
      </c>
      <c r="F4" s="20"/>
      <c r="G4" s="20"/>
      <c r="H4" s="20" t="s">
        <v>5</v>
      </c>
      <c r="I4" s="20"/>
      <c r="J4" s="21"/>
      <c r="K4" s="2"/>
    </row>
    <row r="5" spans="1:11" ht="15" customHeight="1">
      <c r="A5" s="25"/>
      <c r="B5" s="22" t="s">
        <v>0</v>
      </c>
      <c r="C5" s="3" t="s">
        <v>1</v>
      </c>
      <c r="D5" s="3" t="s">
        <v>2</v>
      </c>
      <c r="E5" s="22" t="s">
        <v>0</v>
      </c>
      <c r="F5" s="3" t="s">
        <v>1</v>
      </c>
      <c r="G5" s="3" t="s">
        <v>2</v>
      </c>
      <c r="H5" s="22" t="s">
        <v>0</v>
      </c>
      <c r="I5" s="3" t="s">
        <v>1</v>
      </c>
      <c r="J5" s="4" t="s">
        <v>2</v>
      </c>
      <c r="K5" s="2"/>
    </row>
    <row r="6" spans="1:11" ht="15" customHeight="1">
      <c r="A6" s="25"/>
      <c r="B6" s="23"/>
      <c r="C6" s="5" t="s">
        <v>6</v>
      </c>
      <c r="D6" s="5" t="s">
        <v>32</v>
      </c>
      <c r="E6" s="23"/>
      <c r="F6" s="5" t="s">
        <v>6</v>
      </c>
      <c r="G6" s="5" t="s">
        <v>32</v>
      </c>
      <c r="H6" s="23"/>
      <c r="I6" s="5" t="s">
        <v>6</v>
      </c>
      <c r="J6" s="6" t="s">
        <v>32</v>
      </c>
      <c r="K6" s="2"/>
    </row>
    <row r="7" spans="1:12" ht="13.5" customHeight="1">
      <c r="A7" s="25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10"/>
    </row>
    <row r="8" s="11" customFormat="1" ht="12.75"/>
    <row r="9" spans="1:11" s="11" customFormat="1" ht="12.75">
      <c r="A9" s="12" t="s">
        <v>11</v>
      </c>
      <c r="B9" s="12">
        <v>37329</v>
      </c>
      <c r="C9" s="12">
        <v>8425217</v>
      </c>
      <c r="D9" s="12">
        <v>98233265.285</v>
      </c>
      <c r="E9" s="12">
        <v>26483</v>
      </c>
      <c r="F9" s="12">
        <v>4422145</v>
      </c>
      <c r="G9" s="12">
        <v>47845730.399</v>
      </c>
      <c r="H9" s="12">
        <v>7175</v>
      </c>
      <c r="I9" s="12">
        <v>3900059</v>
      </c>
      <c r="J9" s="12">
        <v>41288412.517</v>
      </c>
      <c r="K9" s="12"/>
    </row>
    <row r="10" spans="1:11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s="11" customFormat="1" ht="12.75">
      <c r="A11" s="11" t="s">
        <v>12</v>
      </c>
      <c r="B11" s="11">
        <v>2629</v>
      </c>
      <c r="C11" s="11">
        <v>1252769</v>
      </c>
      <c r="D11" s="11">
        <v>19052391.992</v>
      </c>
      <c r="E11" s="11">
        <v>1364</v>
      </c>
      <c r="F11" s="11">
        <v>713477</v>
      </c>
      <c r="G11" s="11">
        <v>8115555.02</v>
      </c>
      <c r="H11" s="11">
        <v>271</v>
      </c>
      <c r="I11" s="11">
        <v>531183</v>
      </c>
      <c r="J11" s="11">
        <v>7161699.569</v>
      </c>
    </row>
    <row r="12" spans="1:10" s="11" customFormat="1" ht="12.75">
      <c r="A12" s="11" t="s">
        <v>28</v>
      </c>
      <c r="B12" s="13">
        <f aca="true" t="shared" si="0" ref="B12:J12">B11/B$9*100</f>
        <v>7.042781751453293</v>
      </c>
      <c r="C12" s="13">
        <f t="shared" si="0"/>
        <v>14.86927873786515</v>
      </c>
      <c r="D12" s="13">
        <f t="shared" si="0"/>
        <v>19.395051092645758</v>
      </c>
      <c r="E12" s="13">
        <f t="shared" si="0"/>
        <v>5.1504738889098665</v>
      </c>
      <c r="F12" s="13">
        <f t="shared" si="0"/>
        <v>16.13418375019363</v>
      </c>
      <c r="G12" s="13">
        <f t="shared" si="0"/>
        <v>16.96192105820506</v>
      </c>
      <c r="H12" s="13">
        <f t="shared" si="0"/>
        <v>3.7770034843205575</v>
      </c>
      <c r="I12" s="13">
        <f t="shared" si="0"/>
        <v>13.619870878876448</v>
      </c>
      <c r="J12" s="13">
        <f t="shared" si="0"/>
        <v>17.345543537309066</v>
      </c>
    </row>
    <row r="13" spans="2:10" s="11" customFormat="1" ht="12.7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2.75">
      <c r="A14" s="11" t="s">
        <v>13</v>
      </c>
      <c r="B14" s="11">
        <v>286</v>
      </c>
      <c r="C14" s="11">
        <v>76178</v>
      </c>
      <c r="D14" s="11">
        <v>1155798.159</v>
      </c>
      <c r="E14" s="11">
        <v>193</v>
      </c>
      <c r="F14" s="11">
        <v>44814</v>
      </c>
      <c r="G14" s="11">
        <v>585332.545</v>
      </c>
      <c r="H14" s="11">
        <v>74</v>
      </c>
      <c r="I14" s="11">
        <v>29744</v>
      </c>
      <c r="J14" s="11">
        <v>535346.677</v>
      </c>
    </row>
    <row r="15" spans="1:10" s="11" customFormat="1" ht="12.75">
      <c r="A15" s="11" t="s">
        <v>28</v>
      </c>
      <c r="B15" s="13">
        <f aca="true" t="shared" si="1" ref="B15:J15">B14/B$9*100</f>
        <v>0.7661603578986846</v>
      </c>
      <c r="C15" s="13">
        <f t="shared" si="1"/>
        <v>0.9041666226519744</v>
      </c>
      <c r="D15" s="13">
        <f t="shared" si="1"/>
        <v>1.176585299945728</v>
      </c>
      <c r="E15" s="13">
        <f t="shared" si="1"/>
        <v>0.7287693992372465</v>
      </c>
      <c r="F15" s="13">
        <f t="shared" si="1"/>
        <v>1.0133996058473884</v>
      </c>
      <c r="G15" s="13">
        <f t="shared" si="1"/>
        <v>1.2233746671202115</v>
      </c>
      <c r="H15" s="13">
        <f t="shared" si="1"/>
        <v>1.0313588850174216</v>
      </c>
      <c r="I15" s="13">
        <f t="shared" si="1"/>
        <v>0.7626551290634321</v>
      </c>
      <c r="J15" s="13">
        <f t="shared" si="1"/>
        <v>1.2966027133631683</v>
      </c>
    </row>
    <row r="16" spans="2:10" s="11" customFormat="1" ht="12.7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2.75">
      <c r="A17" s="11" t="s">
        <v>14</v>
      </c>
      <c r="B17" s="11">
        <v>3277</v>
      </c>
      <c r="C17" s="11">
        <v>501674</v>
      </c>
      <c r="D17" s="11">
        <v>7784954.557</v>
      </c>
      <c r="E17" s="11">
        <v>2552</v>
      </c>
      <c r="F17" s="11">
        <v>320490</v>
      </c>
      <c r="G17" s="11">
        <v>3567770.609</v>
      </c>
      <c r="H17" s="11">
        <v>601</v>
      </c>
      <c r="I17" s="11">
        <v>179464</v>
      </c>
      <c r="J17" s="11">
        <v>2214099.726</v>
      </c>
    </row>
    <row r="18" spans="1:10" s="11" customFormat="1" ht="12.75">
      <c r="A18" s="11" t="s">
        <v>28</v>
      </c>
      <c r="B18" s="13">
        <f aca="true" t="shared" si="2" ref="B18:J18">B17/B$9*100</f>
        <v>8.778697527391573</v>
      </c>
      <c r="C18" s="13">
        <f t="shared" si="2"/>
        <v>5.9544341706569694</v>
      </c>
      <c r="D18" s="13">
        <f t="shared" si="2"/>
        <v>7.924967712733403</v>
      </c>
      <c r="E18" s="13">
        <f t="shared" si="2"/>
        <v>9.636370501831363</v>
      </c>
      <c r="F18" s="13">
        <f t="shared" si="2"/>
        <v>7.247387862677501</v>
      </c>
      <c r="G18" s="13">
        <f t="shared" si="2"/>
        <v>7.456821286345268</v>
      </c>
      <c r="H18" s="13">
        <f t="shared" si="2"/>
        <v>8.376306620209059</v>
      </c>
      <c r="I18" s="13">
        <f t="shared" si="2"/>
        <v>4.601571412124791</v>
      </c>
      <c r="J18" s="13">
        <f t="shared" si="2"/>
        <v>5.362520840655647</v>
      </c>
    </row>
    <row r="19" spans="2:10" s="11" customFormat="1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2.75">
      <c r="A20" s="11" t="s">
        <v>15</v>
      </c>
      <c r="B20" s="11">
        <v>1507</v>
      </c>
      <c r="C20" s="11">
        <v>517735</v>
      </c>
      <c r="D20" s="11">
        <v>6755255.305</v>
      </c>
      <c r="E20" s="11">
        <v>1099</v>
      </c>
      <c r="F20" s="11">
        <v>238348</v>
      </c>
      <c r="G20" s="11">
        <v>3736266.955</v>
      </c>
      <c r="H20" s="11">
        <v>325</v>
      </c>
      <c r="I20" s="11">
        <v>277601</v>
      </c>
      <c r="J20" s="11">
        <v>2847428.98</v>
      </c>
    </row>
    <row r="21" spans="1:10" s="11" customFormat="1" ht="12.75">
      <c r="A21" s="11" t="s">
        <v>28</v>
      </c>
      <c r="B21" s="13">
        <f aca="true" t="shared" si="3" ref="B21:J21">B20/B$9*100</f>
        <v>4.037075732004608</v>
      </c>
      <c r="C21" s="13">
        <f t="shared" si="3"/>
        <v>6.1450642754958125</v>
      </c>
      <c r="D21" s="13">
        <f t="shared" si="3"/>
        <v>6.876749220746419</v>
      </c>
      <c r="E21" s="13">
        <f t="shared" si="3"/>
        <v>4.149831967677378</v>
      </c>
      <c r="F21" s="13">
        <f t="shared" si="3"/>
        <v>5.389873014114191</v>
      </c>
      <c r="G21" s="13">
        <f t="shared" si="3"/>
        <v>7.808987184106379</v>
      </c>
      <c r="H21" s="13">
        <f t="shared" si="3"/>
        <v>4.529616724738676</v>
      </c>
      <c r="I21" s="13">
        <f t="shared" si="3"/>
        <v>7.117866678427172</v>
      </c>
      <c r="J21" s="13">
        <f t="shared" si="3"/>
        <v>6.896436085615076</v>
      </c>
    </row>
    <row r="22" spans="2:10" s="11" customFormat="1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2.75">
      <c r="A23" s="11" t="s">
        <v>16</v>
      </c>
      <c r="B23" s="11">
        <v>4058</v>
      </c>
      <c r="C23" s="11">
        <v>1109716</v>
      </c>
      <c r="D23" s="11">
        <v>12840703.121</v>
      </c>
      <c r="E23" s="11">
        <v>2833</v>
      </c>
      <c r="F23" s="11">
        <v>457973</v>
      </c>
      <c r="G23" s="11">
        <v>4964879.541</v>
      </c>
      <c r="H23" s="11">
        <v>929</v>
      </c>
      <c r="I23" s="11">
        <v>645503</v>
      </c>
      <c r="J23" s="11">
        <v>7520104.196</v>
      </c>
    </row>
    <row r="24" spans="1:10" s="11" customFormat="1" ht="12.75">
      <c r="A24" s="11" t="s">
        <v>28</v>
      </c>
      <c r="B24" s="13">
        <f aca="true" t="shared" si="4" ref="B24:J24">B23/B$9*100</f>
        <v>10.87090465857644</v>
      </c>
      <c r="C24" s="13">
        <f t="shared" si="4"/>
        <v>13.171364013532234</v>
      </c>
      <c r="D24" s="13">
        <f t="shared" si="4"/>
        <v>13.071644400443997</v>
      </c>
      <c r="E24" s="13">
        <f t="shared" si="4"/>
        <v>10.697428539062795</v>
      </c>
      <c r="F24" s="13">
        <f t="shared" si="4"/>
        <v>10.356354212718037</v>
      </c>
      <c r="G24" s="13">
        <f t="shared" si="4"/>
        <v>10.376849720124179</v>
      </c>
      <c r="H24" s="13">
        <f t="shared" si="4"/>
        <v>12.94773519163763</v>
      </c>
      <c r="I24" s="13">
        <f t="shared" si="4"/>
        <v>16.55110858579319</v>
      </c>
      <c r="J24" s="13">
        <f t="shared" si="4"/>
        <v>18.21359489881983</v>
      </c>
    </row>
    <row r="25" spans="2:10" s="11" customFormat="1" ht="12.7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2.75">
      <c r="A26" s="11" t="s">
        <v>17</v>
      </c>
      <c r="B26" s="11">
        <v>9069</v>
      </c>
      <c r="C26" s="11">
        <v>1561867</v>
      </c>
      <c r="D26" s="11">
        <v>17672403.495</v>
      </c>
      <c r="E26" s="11">
        <v>6543</v>
      </c>
      <c r="F26" s="11">
        <v>1068933</v>
      </c>
      <c r="G26" s="11">
        <v>11859885.397</v>
      </c>
      <c r="H26" s="11">
        <v>1145</v>
      </c>
      <c r="I26" s="11">
        <v>447227</v>
      </c>
      <c r="J26" s="11">
        <v>4336687.53</v>
      </c>
    </row>
    <row r="27" spans="1:10" s="11" customFormat="1" ht="12.75">
      <c r="A27" s="11" t="s">
        <v>28</v>
      </c>
      <c r="B27" s="13">
        <f aca="true" t="shared" si="5" ref="B27:J27">B26/B$9*100</f>
        <v>24.294784216025075</v>
      </c>
      <c r="C27" s="13">
        <f t="shared" si="5"/>
        <v>18.538003234812823</v>
      </c>
      <c r="D27" s="13">
        <f t="shared" si="5"/>
        <v>17.99024336992953</v>
      </c>
      <c r="E27" s="13">
        <f t="shared" si="5"/>
        <v>24.706415436317638</v>
      </c>
      <c r="F27" s="13">
        <f t="shared" si="5"/>
        <v>24.172273862571217</v>
      </c>
      <c r="G27" s="13">
        <f t="shared" si="5"/>
        <v>24.78776120271722</v>
      </c>
      <c r="H27" s="13">
        <f t="shared" si="5"/>
        <v>15.958188153310104</v>
      </c>
      <c r="I27" s="13">
        <f t="shared" si="5"/>
        <v>11.467185496424541</v>
      </c>
      <c r="J27" s="13">
        <f t="shared" si="5"/>
        <v>10.50340099226247</v>
      </c>
    </row>
    <row r="28" spans="2:10" s="11" customFormat="1" ht="12.7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2.75">
      <c r="A29" s="11" t="s">
        <v>18</v>
      </c>
      <c r="B29" s="11">
        <v>662</v>
      </c>
      <c r="C29" s="11">
        <v>84323</v>
      </c>
      <c r="D29" s="11">
        <v>1059862.616</v>
      </c>
      <c r="E29" s="11">
        <v>427</v>
      </c>
      <c r="F29" s="11">
        <v>37995</v>
      </c>
      <c r="G29" s="11">
        <v>405427.793</v>
      </c>
      <c r="H29" s="11">
        <v>203</v>
      </c>
      <c r="I29" s="11">
        <v>45392</v>
      </c>
      <c r="J29" s="11">
        <v>634547.14</v>
      </c>
    </row>
    <row r="30" spans="1:10" s="11" customFormat="1" ht="12.75">
      <c r="A30" s="11" t="s">
        <v>28</v>
      </c>
      <c r="B30" s="13">
        <f aca="true" t="shared" si="6" ref="B30:J30">B29/B$9*100</f>
        <v>1.77342012912213</v>
      </c>
      <c r="C30" s="13">
        <f t="shared" si="6"/>
        <v>1.0008406905127785</v>
      </c>
      <c r="D30" s="13">
        <f t="shared" si="6"/>
        <v>1.0789243469868028</v>
      </c>
      <c r="E30" s="13">
        <f t="shared" si="6"/>
        <v>1.6123550957217836</v>
      </c>
      <c r="F30" s="13">
        <f t="shared" si="6"/>
        <v>0.859198420675939</v>
      </c>
      <c r="G30" s="13">
        <f t="shared" si="6"/>
        <v>0.8473646229642963</v>
      </c>
      <c r="H30" s="13">
        <f t="shared" si="6"/>
        <v>2.829268292682927</v>
      </c>
      <c r="I30" s="13">
        <f t="shared" si="6"/>
        <v>1.1638798284846459</v>
      </c>
      <c r="J30" s="13">
        <f t="shared" si="6"/>
        <v>1.5368649490670852</v>
      </c>
    </row>
    <row r="31" spans="2:10" s="11" customFormat="1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2.75">
      <c r="A32" s="11" t="s">
        <v>19</v>
      </c>
      <c r="B32" s="11">
        <v>1095</v>
      </c>
      <c r="C32" s="11">
        <v>171600</v>
      </c>
      <c r="D32" s="11">
        <v>1888395.3769999999</v>
      </c>
      <c r="E32" s="11">
        <v>764</v>
      </c>
      <c r="F32" s="11">
        <v>85379</v>
      </c>
      <c r="G32" s="11">
        <v>859737.16</v>
      </c>
      <c r="H32" s="11">
        <v>227</v>
      </c>
      <c r="I32" s="11">
        <v>83680</v>
      </c>
      <c r="J32" s="11">
        <v>922062.851</v>
      </c>
    </row>
    <row r="33" spans="1:10" s="11" customFormat="1" ht="12.75">
      <c r="A33" s="11" t="s">
        <v>28</v>
      </c>
      <c r="B33" s="13">
        <f aca="true" t="shared" si="7" ref="B33:J33">B32/B$9*100</f>
        <v>2.933376195451258</v>
      </c>
      <c r="C33" s="13">
        <f t="shared" si="7"/>
        <v>2.0367427925001813</v>
      </c>
      <c r="D33" s="13">
        <f t="shared" si="7"/>
        <v>1.9223583493038523</v>
      </c>
      <c r="E33" s="13">
        <f t="shared" si="7"/>
        <v>2.884869538949515</v>
      </c>
      <c r="F33" s="13">
        <f t="shared" si="7"/>
        <v>1.9307146192628237</v>
      </c>
      <c r="G33" s="13">
        <f t="shared" si="7"/>
        <v>1.7968942115218896</v>
      </c>
      <c r="H33" s="13">
        <f t="shared" si="7"/>
        <v>3.1637630662020904</v>
      </c>
      <c r="I33" s="13">
        <f t="shared" si="7"/>
        <v>2.145608566434508</v>
      </c>
      <c r="J33" s="13">
        <f t="shared" si="7"/>
        <v>2.233224274777704</v>
      </c>
    </row>
    <row r="34" spans="2:10" s="11" customFormat="1" ht="12.7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2.75">
      <c r="A35" s="11" t="s">
        <v>20</v>
      </c>
      <c r="B35" s="11">
        <v>2209</v>
      </c>
      <c r="C35" s="11">
        <v>469062</v>
      </c>
      <c r="D35" s="11">
        <v>6446612.25</v>
      </c>
      <c r="E35" s="11">
        <v>1427</v>
      </c>
      <c r="F35" s="11">
        <v>226614</v>
      </c>
      <c r="G35" s="11">
        <v>3170734.315</v>
      </c>
      <c r="H35" s="11">
        <v>568</v>
      </c>
      <c r="I35" s="11">
        <v>237010</v>
      </c>
      <c r="J35" s="11">
        <v>2999126.362</v>
      </c>
    </row>
    <row r="36" spans="1:10" s="11" customFormat="1" ht="12.75">
      <c r="A36" s="11" t="s">
        <v>28</v>
      </c>
      <c r="B36" s="13">
        <f aca="true" t="shared" si="8" ref="B36:J36">B35/B$9*100</f>
        <v>5.917651155937743</v>
      </c>
      <c r="C36" s="13">
        <f t="shared" si="8"/>
        <v>5.567358087037996</v>
      </c>
      <c r="D36" s="13">
        <f t="shared" si="8"/>
        <v>6.562555190745943</v>
      </c>
      <c r="E36" s="13">
        <f t="shared" si="8"/>
        <v>5.388362345655703</v>
      </c>
      <c r="F36" s="13">
        <f t="shared" si="8"/>
        <v>5.1245266720109806</v>
      </c>
      <c r="G36" s="13">
        <f t="shared" si="8"/>
        <v>6.626995321334399</v>
      </c>
      <c r="H36" s="13">
        <f t="shared" si="8"/>
        <v>7.91637630662021</v>
      </c>
      <c r="I36" s="13">
        <f t="shared" si="8"/>
        <v>6.077087551752422</v>
      </c>
      <c r="J36" s="13">
        <f t="shared" si="8"/>
        <v>7.263845178753595</v>
      </c>
    </row>
    <row r="37" spans="2:10" s="11" customFormat="1" ht="12.7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2.75">
      <c r="A38" s="11" t="s">
        <v>21</v>
      </c>
      <c r="B38" s="11">
        <v>4235</v>
      </c>
      <c r="C38" s="11">
        <v>945030</v>
      </c>
      <c r="D38" s="11">
        <v>10600987.682</v>
      </c>
      <c r="E38" s="11">
        <v>3280</v>
      </c>
      <c r="F38" s="11">
        <v>504538</v>
      </c>
      <c r="G38" s="11">
        <v>5304693.452</v>
      </c>
      <c r="H38" s="11">
        <v>841</v>
      </c>
      <c r="I38" s="11">
        <v>435630</v>
      </c>
      <c r="J38" s="11">
        <v>4981130.803</v>
      </c>
    </row>
    <row r="39" spans="1:10" s="11" customFormat="1" ht="12.75">
      <c r="A39" s="11" t="s">
        <v>28</v>
      </c>
      <c r="B39" s="13">
        <f aca="true" t="shared" si="9" ref="B39:J39">B38/B$9*100</f>
        <v>11.345066838115137</v>
      </c>
      <c r="C39" s="13">
        <f t="shared" si="9"/>
        <v>11.21668438925668</v>
      </c>
      <c r="D39" s="13">
        <f t="shared" si="9"/>
        <v>10.79164746406811</v>
      </c>
      <c r="E39" s="13">
        <f t="shared" si="9"/>
        <v>12.385303779783257</v>
      </c>
      <c r="F39" s="13">
        <f t="shared" si="9"/>
        <v>11.409349987392996</v>
      </c>
      <c r="G39" s="13">
        <f t="shared" si="9"/>
        <v>11.087078006255853</v>
      </c>
      <c r="H39" s="13">
        <f t="shared" si="9"/>
        <v>11.721254355400697</v>
      </c>
      <c r="I39" s="13">
        <f t="shared" si="9"/>
        <v>11.169831020505075</v>
      </c>
      <c r="J39" s="13">
        <f t="shared" si="9"/>
        <v>12.064234247197275</v>
      </c>
    </row>
    <row r="40" spans="2:10" s="11" customFormat="1" ht="12.7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2.75">
      <c r="A41" s="11" t="s">
        <v>22</v>
      </c>
      <c r="B41" s="11">
        <v>1237</v>
      </c>
      <c r="C41" s="11">
        <v>341555</v>
      </c>
      <c r="D41" s="11">
        <v>2589253.466</v>
      </c>
      <c r="E41" s="11">
        <v>820</v>
      </c>
      <c r="F41" s="11">
        <v>223279</v>
      </c>
      <c r="G41" s="11">
        <v>1193661.496</v>
      </c>
      <c r="H41" s="11">
        <v>315</v>
      </c>
      <c r="I41" s="11">
        <v>116875</v>
      </c>
      <c r="J41" s="11">
        <v>1277856.644</v>
      </c>
    </row>
    <row r="42" spans="1:10" s="11" customFormat="1" ht="12.75">
      <c r="A42" s="11" t="s">
        <v>28</v>
      </c>
      <c r="B42" s="13">
        <f aca="true" t="shared" si="10" ref="B42:J42">B41/B$9*100</f>
        <v>3.3137774920303253</v>
      </c>
      <c r="C42" s="13">
        <f t="shared" si="10"/>
        <v>4.053960865340323</v>
      </c>
      <c r="D42" s="13">
        <f t="shared" si="10"/>
        <v>2.6358214383772225</v>
      </c>
      <c r="E42" s="13">
        <f t="shared" si="10"/>
        <v>3.0963259449458143</v>
      </c>
      <c r="F42" s="13">
        <f t="shared" si="10"/>
        <v>5.049110782210895</v>
      </c>
      <c r="G42" s="13">
        <f t="shared" si="10"/>
        <v>2.4948129875867635</v>
      </c>
      <c r="H42" s="13">
        <f t="shared" si="10"/>
        <v>4.390243902439024</v>
      </c>
      <c r="I42" s="13">
        <f t="shared" si="10"/>
        <v>2.996749536353168</v>
      </c>
      <c r="J42" s="13">
        <f t="shared" si="10"/>
        <v>3.0949522301780394</v>
      </c>
    </row>
    <row r="43" spans="2:10" s="11" customFormat="1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2.75">
      <c r="A44" s="11" t="s">
        <v>23</v>
      </c>
      <c r="B44" s="11">
        <v>629</v>
      </c>
      <c r="C44" s="11">
        <v>118431</v>
      </c>
      <c r="D44" s="11">
        <v>1265674.392</v>
      </c>
      <c r="E44" s="11">
        <v>490</v>
      </c>
      <c r="F44" s="11">
        <v>70549</v>
      </c>
      <c r="G44" s="11">
        <v>699740.093</v>
      </c>
      <c r="H44" s="11">
        <v>130</v>
      </c>
      <c r="I44" s="11">
        <v>47882</v>
      </c>
      <c r="J44" s="11">
        <v>546042.299</v>
      </c>
    </row>
    <row r="45" spans="1:10" s="11" customFormat="1" ht="12.75">
      <c r="A45" s="11" t="s">
        <v>28</v>
      </c>
      <c r="B45" s="13">
        <f aca="true" t="shared" si="11" ref="B45:J45">B44/B$9*100</f>
        <v>1.6850170109030511</v>
      </c>
      <c r="C45" s="13">
        <f t="shared" si="11"/>
        <v>1.4056729933484204</v>
      </c>
      <c r="D45" s="13">
        <f t="shared" si="11"/>
        <v>1.2884376675538096</v>
      </c>
      <c r="E45" s="13">
        <f t="shared" si="11"/>
        <v>1.8502435524676206</v>
      </c>
      <c r="F45" s="13">
        <f t="shared" si="11"/>
        <v>1.5953570043496992</v>
      </c>
      <c r="G45" s="13">
        <f t="shared" si="11"/>
        <v>1.4624922373734417</v>
      </c>
      <c r="H45" s="13">
        <f t="shared" si="11"/>
        <v>1.8118466898954706</v>
      </c>
      <c r="I45" s="13">
        <f t="shared" si="11"/>
        <v>1.2277250164676996</v>
      </c>
      <c r="J45" s="13">
        <f t="shared" si="11"/>
        <v>1.3225073712271542</v>
      </c>
    </row>
    <row r="46" spans="2:10" s="11" customFormat="1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2.75">
      <c r="A47" s="11" t="s">
        <v>24</v>
      </c>
      <c r="B47" s="11">
        <v>1775</v>
      </c>
      <c r="C47" s="11">
        <v>343011</v>
      </c>
      <c r="D47" s="11">
        <v>2170043.0270000002</v>
      </c>
      <c r="E47" s="11">
        <v>1450</v>
      </c>
      <c r="F47" s="11">
        <v>177304</v>
      </c>
      <c r="G47" s="11">
        <v>1165706.343</v>
      </c>
      <c r="H47" s="11">
        <v>308</v>
      </c>
      <c r="I47" s="11">
        <v>147218</v>
      </c>
      <c r="J47" s="11">
        <v>870078.863</v>
      </c>
    </row>
    <row r="48" spans="1:10" s="11" customFormat="1" ht="12.75">
      <c r="A48" s="11" t="s">
        <v>28</v>
      </c>
      <c r="B48" s="13">
        <f aca="true" t="shared" si="12" ref="B48:J48">B47/B$9*100</f>
        <v>4.755016207238341</v>
      </c>
      <c r="C48" s="13">
        <f t="shared" si="12"/>
        <v>4.071242319337294</v>
      </c>
      <c r="D48" s="13">
        <f t="shared" si="12"/>
        <v>2.2090714593515206</v>
      </c>
      <c r="E48" s="13">
        <f t="shared" si="12"/>
        <v>5.4752105124041845</v>
      </c>
      <c r="F48" s="13">
        <f t="shared" si="12"/>
        <v>4.009456949059788</v>
      </c>
      <c r="G48" s="13">
        <f t="shared" si="12"/>
        <v>2.4363853018416126</v>
      </c>
      <c r="H48" s="13">
        <f t="shared" si="12"/>
        <v>4.2926829268292686</v>
      </c>
      <c r="I48" s="13">
        <f t="shared" si="12"/>
        <v>3.7747634074253753</v>
      </c>
      <c r="J48" s="13">
        <f t="shared" si="12"/>
        <v>2.1073197295772896</v>
      </c>
    </row>
    <row r="49" spans="2:10" s="11" customFormat="1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2.75">
      <c r="A50" s="11" t="s">
        <v>25</v>
      </c>
      <c r="B50" s="11">
        <v>2894</v>
      </c>
      <c r="C50" s="11">
        <v>603077</v>
      </c>
      <c r="D50" s="11">
        <v>4213807.433</v>
      </c>
      <c r="E50" s="11">
        <v>2173</v>
      </c>
      <c r="F50" s="11">
        <v>134599</v>
      </c>
      <c r="G50" s="11">
        <v>1257624.247</v>
      </c>
      <c r="H50" s="11">
        <v>628</v>
      </c>
      <c r="I50" s="11">
        <v>466552</v>
      </c>
      <c r="J50" s="11">
        <v>2827779.79</v>
      </c>
    </row>
    <row r="51" spans="1:10" s="11" customFormat="1" ht="12.75">
      <c r="A51" s="11" t="s">
        <v>28</v>
      </c>
      <c r="B51" s="13">
        <f aca="true" t="shared" si="13" ref="B51:J51">B50/B$9*100</f>
        <v>7.7526855795762</v>
      </c>
      <c r="C51" s="13">
        <f t="shared" si="13"/>
        <v>7.157999609980371</v>
      </c>
      <c r="D51" s="13">
        <f t="shared" si="13"/>
        <v>4.289593164570739</v>
      </c>
      <c r="E51" s="13">
        <f t="shared" si="13"/>
        <v>8.205263754106408</v>
      </c>
      <c r="F51" s="13">
        <f t="shared" si="13"/>
        <v>3.043749130795123</v>
      </c>
      <c r="G51" s="13">
        <f t="shared" si="13"/>
        <v>2.6284983769968426</v>
      </c>
      <c r="H51" s="13">
        <f t="shared" si="13"/>
        <v>8.752613240418118</v>
      </c>
      <c r="I51" s="13">
        <f t="shared" si="13"/>
        <v>11.962690820831172</v>
      </c>
      <c r="J51" s="13">
        <f t="shared" si="13"/>
        <v>6.848846002097312</v>
      </c>
    </row>
    <row r="52" spans="2:10" s="11" customFormat="1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2.75">
      <c r="A53" s="11" t="s">
        <v>26</v>
      </c>
      <c r="B53" s="11">
        <v>937</v>
      </c>
      <c r="C53" s="11">
        <v>189607</v>
      </c>
      <c r="D53" s="11">
        <v>1642963.6800000002</v>
      </c>
      <c r="E53" s="11">
        <v>460</v>
      </c>
      <c r="F53" s="11">
        <v>53414</v>
      </c>
      <c r="G53" s="11">
        <v>432345.55500000005</v>
      </c>
      <c r="H53" s="11">
        <v>415</v>
      </c>
      <c r="I53" s="11">
        <v>134610</v>
      </c>
      <c r="J53" s="11">
        <v>1064438.876</v>
      </c>
    </row>
    <row r="54" spans="1:10" s="11" customFormat="1" ht="12.75">
      <c r="A54" s="11" t="s">
        <v>28</v>
      </c>
      <c r="B54" s="13">
        <f aca="true" t="shared" si="14" ref="B54:J54">B53/B$9*100</f>
        <v>2.5101127809477886</v>
      </c>
      <c r="C54" s="13">
        <f t="shared" si="14"/>
        <v>2.2504702252772835</v>
      </c>
      <c r="D54" s="13">
        <f t="shared" si="14"/>
        <v>1.6725125396507379</v>
      </c>
      <c r="E54" s="13">
        <f t="shared" si="14"/>
        <v>1.7369633349696032</v>
      </c>
      <c r="F54" s="13">
        <f t="shared" si="14"/>
        <v>1.207875363652707</v>
      </c>
      <c r="G54" s="13">
        <f t="shared" si="14"/>
        <v>0.9036241089738621</v>
      </c>
      <c r="H54" s="13">
        <f t="shared" si="14"/>
        <v>5.7839721254355405</v>
      </c>
      <c r="I54" s="13">
        <f t="shared" si="14"/>
        <v>3.4514862467465233</v>
      </c>
      <c r="J54" s="13">
        <f t="shared" si="14"/>
        <v>2.578057162071151</v>
      </c>
    </row>
    <row r="55" spans="2:10" s="11" customFormat="1" ht="12.7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2.75">
      <c r="A56" s="11" t="s">
        <v>27</v>
      </c>
      <c r="B56" s="11">
        <v>798</v>
      </c>
      <c r="C56" s="11">
        <v>133064</v>
      </c>
      <c r="D56" s="11">
        <v>1019256.4079999999</v>
      </c>
      <c r="E56" s="11">
        <v>585</v>
      </c>
      <c r="F56" s="11">
        <v>60923</v>
      </c>
      <c r="G56" s="11">
        <v>483977.354</v>
      </c>
      <c r="H56" s="11">
        <v>186</v>
      </c>
      <c r="I56" s="11">
        <v>71486</v>
      </c>
      <c r="J56" s="11">
        <v>517472.41</v>
      </c>
    </row>
    <row r="57" spans="1:10" s="11" customFormat="1" ht="12.75">
      <c r="A57" s="11" t="s">
        <v>28</v>
      </c>
      <c r="B57" s="13">
        <f aca="true" t="shared" si="15" ref="B57:J57">B56/B$9*100</f>
        <v>2.1377481314795466</v>
      </c>
      <c r="C57" s="13">
        <f t="shared" si="15"/>
        <v>1.5793539798440799</v>
      </c>
      <c r="D57" s="13">
        <f t="shared" si="15"/>
        <v>1.0375878324342316</v>
      </c>
      <c r="E57" s="13">
        <f t="shared" si="15"/>
        <v>2.208964241211343</v>
      </c>
      <c r="F57" s="13">
        <f t="shared" si="15"/>
        <v>1.377679836369002</v>
      </c>
      <c r="G57" s="13">
        <f t="shared" si="15"/>
        <v>1.011537184120645</v>
      </c>
      <c r="H57" s="13">
        <f t="shared" si="15"/>
        <v>2.592334494773519</v>
      </c>
      <c r="I57" s="13">
        <f t="shared" si="15"/>
        <v>1.8329466297817547</v>
      </c>
      <c r="J57" s="13">
        <f t="shared" si="15"/>
        <v>1.2533114703476116</v>
      </c>
    </row>
    <row r="58" spans="2:10" s="11" customFormat="1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2.75">
      <c r="A59" s="11" t="s">
        <v>31</v>
      </c>
      <c r="B59" s="11">
        <v>32</v>
      </c>
      <c r="C59" s="11">
        <v>6518</v>
      </c>
      <c r="D59" s="11">
        <v>74902.325</v>
      </c>
      <c r="E59" s="11">
        <v>23</v>
      </c>
      <c r="F59" s="11">
        <v>3516</v>
      </c>
      <c r="G59" s="11">
        <v>42392.524</v>
      </c>
      <c r="H59" s="11">
        <v>9</v>
      </c>
      <c r="I59" s="11">
        <v>3002</v>
      </c>
      <c r="J59" s="11">
        <v>32509.801</v>
      </c>
    </row>
    <row r="60" spans="1:10" s="11" customFormat="1" ht="12.75">
      <c r="A60" s="11" t="s">
        <v>28</v>
      </c>
      <c r="B60" s="13">
        <f aca="true" t="shared" si="16" ref="B60:J60">B59/B$9*100</f>
        <v>0.08572423584880387</v>
      </c>
      <c r="C60" s="13">
        <f t="shared" si="16"/>
        <v>0.0773629925496281</v>
      </c>
      <c r="D60" s="13">
        <f t="shared" si="16"/>
        <v>0.0762494505121957</v>
      </c>
      <c r="E60" s="13">
        <f t="shared" si="16"/>
        <v>0.08684816674848016</v>
      </c>
      <c r="F60" s="13">
        <f t="shared" si="16"/>
        <v>0.07950892609808136</v>
      </c>
      <c r="G60" s="13">
        <f t="shared" si="16"/>
        <v>0.08860252241208555</v>
      </c>
      <c r="H60" s="13">
        <f t="shared" si="16"/>
        <v>0.1254355400696864</v>
      </c>
      <c r="I60" s="13">
        <f t="shared" si="16"/>
        <v>0.07697319450808308</v>
      </c>
      <c r="J60" s="13">
        <f t="shared" si="16"/>
        <v>0.07873831668053231</v>
      </c>
    </row>
    <row r="61" s="11" customFormat="1" ht="12.75"/>
    <row r="62" s="11" customFormat="1" ht="12.75">
      <c r="J62" s="18" t="s">
        <v>36</v>
      </c>
    </row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4" customFormat="1" ht="12.75"/>
    <row r="2134" s="14" customFormat="1" ht="12.75"/>
    <row r="2135" s="14" customFormat="1" ht="12.75"/>
    <row r="2136" s="14" customFormat="1" ht="12.75"/>
    <row r="2137" s="14" customFormat="1" ht="12.75"/>
    <row r="2138" s="14" customFormat="1" ht="12.75"/>
    <row r="2139" s="14" customFormat="1" ht="12.75"/>
    <row r="2140" s="14" customFormat="1" ht="12.75"/>
    <row r="2141" s="14" customFormat="1" ht="12.75"/>
    <row r="2142" s="14" customFormat="1" ht="12.75"/>
    <row r="2143" s="14" customFormat="1" ht="12.75"/>
    <row r="2144" s="14" customFormat="1" ht="12.75"/>
    <row r="2145" s="14" customFormat="1" ht="12.75"/>
    <row r="2146" s="14" customFormat="1" ht="12.75"/>
    <row r="2147" s="14" customFormat="1" ht="12.75"/>
    <row r="2148" s="14" customFormat="1" ht="12.75"/>
    <row r="2149" s="14" customFormat="1" ht="12.75"/>
    <row r="2150" s="14" customFormat="1" ht="12.75"/>
    <row r="2151" s="14" customFormat="1" ht="12.75"/>
    <row r="2152" s="14" customFormat="1" ht="12.75"/>
    <row r="2153" s="14" customFormat="1" ht="12.75"/>
    <row r="2154" s="14" customFormat="1" ht="12.75"/>
    <row r="2155" s="14" customFormat="1" ht="12.75"/>
    <row r="2156" s="14" customFormat="1" ht="12.75"/>
    <row r="2157" s="14" customFormat="1" ht="12.75"/>
    <row r="2158" s="14" customFormat="1" ht="12.75"/>
    <row r="2159" s="14" customFormat="1" ht="12.75"/>
    <row r="2160" s="14" customFormat="1" ht="12.75"/>
    <row r="2161" s="14" customFormat="1" ht="12.75"/>
    <row r="2162" s="14" customFormat="1" ht="12.75"/>
    <row r="2163" s="14" customFormat="1" ht="12.75"/>
    <row r="2164" s="14" customFormat="1" ht="12.75"/>
    <row r="2165" s="14" customFormat="1" ht="12.75"/>
    <row r="2166" s="14" customFormat="1" ht="12.75"/>
    <row r="2167" s="14" customFormat="1" ht="12.75"/>
    <row r="2168" s="14" customFormat="1" ht="12.75"/>
    <row r="2169" s="14" customFormat="1" ht="12.75"/>
    <row r="2170" s="14" customFormat="1" ht="12.75"/>
    <row r="2171" s="14" customFormat="1" ht="12.75"/>
    <row r="2172" s="14" customFormat="1" ht="12.75"/>
    <row r="2173" s="14" customFormat="1" ht="12.75"/>
    <row r="2174" s="14" customFormat="1" ht="12.75"/>
    <row r="2175" s="14" customFormat="1" ht="12.75"/>
    <row r="2176" s="14" customFormat="1" ht="12.75"/>
    <row r="2177" s="14" customFormat="1" ht="12.75"/>
    <row r="2178" s="14" customFormat="1" ht="12.75"/>
    <row r="2179" s="14" customFormat="1" ht="12.75"/>
    <row r="2180" s="14" customFormat="1" ht="12.75"/>
    <row r="2181" s="14" customFormat="1" ht="12.75"/>
    <row r="2182" s="14" customFormat="1" ht="12.75"/>
    <row r="2183" s="14" customFormat="1" ht="12.75"/>
    <row r="2184" s="14" customFormat="1" ht="12.75"/>
    <row r="2185" s="14" customFormat="1" ht="12.75"/>
    <row r="2186" s="14" customFormat="1" ht="12.75"/>
    <row r="2187" s="14" customFormat="1" ht="12.75"/>
    <row r="2188" s="14" customFormat="1" ht="12.75"/>
    <row r="2189" s="14" customFormat="1" ht="12.75"/>
    <row r="2190" s="14" customFormat="1" ht="12.75"/>
    <row r="2191" s="14" customFormat="1" ht="12.75"/>
    <row r="2192" s="14" customFormat="1" ht="12.75"/>
    <row r="2193" s="14" customFormat="1" ht="12.75"/>
    <row r="2194" s="14" customFormat="1" ht="12.75"/>
    <row r="2195" s="14" customFormat="1" ht="12.75"/>
    <row r="2196" s="14" customFormat="1" ht="12.75"/>
    <row r="2197" s="14" customFormat="1" ht="12.75"/>
    <row r="2198" s="14" customFormat="1" ht="12.75"/>
    <row r="2199" s="14" customFormat="1" ht="12.75"/>
    <row r="2200" s="14" customFormat="1" ht="12.75"/>
    <row r="2201" s="14" customFormat="1" ht="12.75"/>
    <row r="2202" s="14" customFormat="1" ht="12.75"/>
    <row r="2203" s="14" customFormat="1" ht="12.75"/>
    <row r="2204" s="14" customFormat="1" ht="12.75"/>
    <row r="2205" s="14" customFormat="1" ht="12.75"/>
    <row r="2206" s="14" customFormat="1" ht="12.75"/>
    <row r="2207" s="14" customFormat="1" ht="12.75"/>
    <row r="2208" s="14" customFormat="1" ht="12.75"/>
    <row r="2209" s="14" customFormat="1" ht="12.75"/>
    <row r="2210" s="14" customFormat="1" ht="12.75"/>
    <row r="2211" s="14" customFormat="1" ht="12.75"/>
    <row r="2212" s="14" customFormat="1" ht="12.75"/>
    <row r="2213" s="14" customFormat="1" ht="12.75"/>
    <row r="2214" s="14" customFormat="1" ht="12.75"/>
    <row r="2215" s="14" customFormat="1" ht="12.75"/>
    <row r="2216" s="14" customFormat="1" ht="12.75"/>
    <row r="2217" s="14" customFormat="1" ht="12.75"/>
    <row r="2218" s="14" customFormat="1" ht="12.75"/>
    <row r="2219" s="14" customFormat="1" ht="12.75"/>
    <row r="2220" s="14" customFormat="1" ht="12.75"/>
    <row r="2221" s="14" customFormat="1" ht="12.75"/>
    <row r="2222" s="14" customFormat="1" ht="12.75"/>
    <row r="2223" s="14" customFormat="1" ht="12.75"/>
    <row r="2224" s="14" customFormat="1" ht="12.75"/>
    <row r="2225" s="14" customFormat="1" ht="12.75"/>
    <row r="2226" s="14" customFormat="1" ht="12.75"/>
    <row r="2227" s="14" customFormat="1" ht="12.75"/>
    <row r="2228" s="14" customFormat="1" ht="12.75"/>
    <row r="2229" s="14" customFormat="1" ht="12.75"/>
    <row r="2230" s="14" customFormat="1" ht="12.75"/>
    <row r="2231" s="14" customFormat="1" ht="12.75"/>
    <row r="2232" s="14" customFormat="1" ht="12.75"/>
    <row r="2233" s="14" customFormat="1" ht="12.75"/>
    <row r="2234" s="14" customFormat="1" ht="12.75"/>
    <row r="2235" s="14" customFormat="1" ht="12.75"/>
    <row r="2236" s="14" customFormat="1" ht="12.75"/>
    <row r="2237" s="14" customFormat="1" ht="12.75"/>
    <row r="2238" s="14" customFormat="1" ht="12.75"/>
    <row r="2239" s="14" customFormat="1" ht="12.75"/>
    <row r="2240" s="14" customFormat="1" ht="12.75"/>
    <row r="2241" s="14" customFormat="1" ht="12.75"/>
    <row r="2242" s="14" customFormat="1" ht="12.75"/>
    <row r="2243" s="14" customFormat="1" ht="12.75"/>
    <row r="2244" s="14" customFormat="1" ht="12.75"/>
    <row r="2245" s="14" customFormat="1" ht="12.75"/>
    <row r="2246" s="14" customFormat="1" ht="12.75"/>
    <row r="2247" s="14" customFormat="1" ht="12.75"/>
    <row r="2248" s="14" customFormat="1" ht="12.75"/>
    <row r="2249" s="14" customFormat="1" ht="12.75"/>
    <row r="2250" s="14" customFormat="1" ht="12.75"/>
    <row r="2251" s="14" customFormat="1" ht="12.75"/>
    <row r="2252" s="14" customFormat="1" ht="12.75"/>
    <row r="2253" s="14" customFormat="1" ht="12.75"/>
    <row r="2254" s="14" customFormat="1" ht="12.75"/>
    <row r="2255" s="14" customFormat="1" ht="12.75"/>
    <row r="2256" s="14" customFormat="1" ht="12.75"/>
    <row r="2257" s="14" customFormat="1" ht="12.75"/>
    <row r="2258" s="14" customFormat="1" ht="12.75"/>
    <row r="2259" s="14" customFormat="1" ht="12.75"/>
    <row r="2260" s="14" customFormat="1" ht="12.75"/>
    <row r="2261" s="14" customFormat="1" ht="12.75"/>
    <row r="2262" s="14" customFormat="1" ht="12.75"/>
    <row r="2263" s="14" customFormat="1" ht="12.75"/>
    <row r="2264" s="14" customFormat="1" ht="12.75"/>
    <row r="2265" s="14" customFormat="1" ht="12.75"/>
    <row r="2266" s="14" customFormat="1" ht="12.75"/>
    <row r="2267" s="14" customFormat="1" ht="12.75"/>
    <row r="2268" s="14" customFormat="1" ht="12.75"/>
    <row r="2269" s="14" customFormat="1" ht="12.75"/>
    <row r="2270" s="14" customFormat="1" ht="12.75"/>
    <row r="2271" s="14" customFormat="1" ht="12.75"/>
    <row r="2272" s="14" customFormat="1" ht="12.75"/>
    <row r="2273" s="14" customFormat="1" ht="12.75"/>
    <row r="2274" s="14" customFormat="1" ht="12.75"/>
    <row r="2275" s="14" customFormat="1" ht="12.75"/>
    <row r="2276" s="14" customFormat="1" ht="12.75"/>
    <row r="2277" s="14" customFormat="1" ht="12.75"/>
    <row r="2278" s="14" customFormat="1" ht="12.75"/>
    <row r="2279" s="14" customFormat="1" ht="12.75"/>
    <row r="2280" s="14" customFormat="1" ht="12.75"/>
    <row r="2281" s="14" customFormat="1" ht="12.75"/>
    <row r="2282" s="14" customFormat="1" ht="12.75"/>
    <row r="2283" s="14" customFormat="1" ht="12.75"/>
    <row r="2284" s="14" customFormat="1" ht="12.75"/>
    <row r="2285" s="14" customFormat="1" ht="12.75"/>
    <row r="2286" s="14" customFormat="1" ht="12.75"/>
    <row r="2287" s="14" customFormat="1" ht="12.75"/>
    <row r="2288" s="14" customFormat="1" ht="12.75"/>
    <row r="2289" s="14" customFormat="1" ht="12.75"/>
    <row r="2290" s="14" customFormat="1" ht="12.75"/>
    <row r="2291" s="14" customFormat="1" ht="12.75"/>
    <row r="2292" s="14" customFormat="1" ht="12.75"/>
    <row r="2293" s="14" customFormat="1" ht="12.75"/>
    <row r="2294" s="14" customFormat="1" ht="12.75"/>
    <row r="2295" s="14" customFormat="1" ht="12.75"/>
    <row r="2296" s="14" customFormat="1" ht="12.75"/>
    <row r="2297" s="14" customFormat="1" ht="12.75"/>
    <row r="2298" s="14" customFormat="1" ht="12.75"/>
    <row r="2299" s="14" customFormat="1" ht="12.75"/>
    <row r="2300" s="14" customFormat="1" ht="12.75"/>
    <row r="2301" s="14" customFormat="1" ht="12.75"/>
    <row r="2302" s="14" customFormat="1" ht="12.75"/>
    <row r="2303" s="14" customFormat="1" ht="12.75"/>
    <row r="2304" s="14" customFormat="1" ht="12.75"/>
    <row r="2305" s="14" customFormat="1" ht="12.75"/>
    <row r="2306" s="14" customFormat="1" ht="12.75"/>
    <row r="2307" s="14" customFormat="1" ht="12.75"/>
    <row r="2308" s="14" customFormat="1" ht="12.75"/>
    <row r="2309" s="14" customFormat="1" ht="12.75"/>
    <row r="2310" s="14" customFormat="1" ht="12.75"/>
    <row r="2311" s="14" customFormat="1" ht="12.75"/>
    <row r="2312" s="14" customFormat="1" ht="12.75"/>
    <row r="2313" s="14" customFormat="1" ht="12.75"/>
    <row r="2314" s="14" customFormat="1" ht="12.75"/>
    <row r="2315" s="14" customFormat="1" ht="12.75"/>
    <row r="2316" s="14" customFormat="1" ht="12.75"/>
    <row r="2317" s="14" customFormat="1" ht="12.75"/>
    <row r="2318" s="14" customFormat="1" ht="12.75"/>
    <row r="2319" s="14" customFormat="1" ht="12.75"/>
    <row r="2320" s="14" customFormat="1" ht="12.75"/>
    <row r="2321" s="14" customFormat="1" ht="12.75"/>
    <row r="2322" s="14" customFormat="1" ht="12.75"/>
    <row r="2323" s="14" customFormat="1" ht="12.75"/>
    <row r="2324" s="14" customFormat="1" ht="12.75"/>
    <row r="2325" s="14" customFormat="1" ht="12.75"/>
    <row r="2326" s="14" customFormat="1" ht="12.75"/>
    <row r="2327" s="14" customFormat="1" ht="12.75"/>
    <row r="2328" s="14" customFormat="1" ht="12.75"/>
    <row r="2329" s="14" customFormat="1" ht="12.75"/>
    <row r="2330" s="14" customFormat="1" ht="12.75"/>
    <row r="2331" s="14" customFormat="1" ht="12.75"/>
    <row r="2332" s="14" customFormat="1" ht="12.75"/>
  </sheetData>
  <sheetProtection/>
  <mergeCells count="9">
    <mergeCell ref="A1:J1"/>
    <mergeCell ref="B4:D4"/>
    <mergeCell ref="E4:G4"/>
    <mergeCell ref="H4:J4"/>
    <mergeCell ref="B5:B6"/>
    <mergeCell ref="E5:E6"/>
    <mergeCell ref="H5:H6"/>
    <mergeCell ref="A3:J3"/>
    <mergeCell ref="A4:A7"/>
  </mergeCells>
  <printOptions horizontalCentered="1"/>
  <pageMargins left="0.1968503937007874" right="0.1968503937007874" top="0.5905511811023623" bottom="0.5905511811023623" header="0.31496062992125984" footer="0.3937007874015748"/>
  <pageSetup horizontalDpi="600" verticalDpi="600" orientation="portrait" paperSize="9" scale="75" r:id="rId1"/>
  <headerFooter>
    <oddFooter>&amp;R&amp;"Arial,Regular"&amp;10Page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851562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30" customHeight="1">
      <c r="A4" s="26" t="s">
        <v>30</v>
      </c>
      <c r="B4" s="20" t="s">
        <v>7</v>
      </c>
      <c r="C4" s="20"/>
      <c r="D4" s="20"/>
      <c r="E4" s="20" t="s">
        <v>9</v>
      </c>
      <c r="F4" s="20"/>
      <c r="G4" s="29" t="s">
        <v>10</v>
      </c>
      <c r="H4" s="30"/>
      <c r="I4" s="20" t="s">
        <v>8</v>
      </c>
      <c r="J4" s="21"/>
      <c r="K4" s="2"/>
    </row>
    <row r="5" spans="1:11" ht="15" customHeight="1">
      <c r="A5" s="27"/>
      <c r="B5" s="32" t="s">
        <v>0</v>
      </c>
      <c r="C5" s="3" t="s">
        <v>1</v>
      </c>
      <c r="D5" s="3" t="s">
        <v>2</v>
      </c>
      <c r="E5" s="32" t="s">
        <v>0</v>
      </c>
      <c r="F5" s="3" t="s">
        <v>2</v>
      </c>
      <c r="G5" s="22" t="s">
        <v>0</v>
      </c>
      <c r="H5" s="3" t="s">
        <v>2</v>
      </c>
      <c r="I5" s="22" t="s">
        <v>0</v>
      </c>
      <c r="J5" s="4" t="s">
        <v>2</v>
      </c>
      <c r="K5" s="2"/>
    </row>
    <row r="6" spans="1:11" ht="15" customHeight="1">
      <c r="A6" s="27"/>
      <c r="B6" s="32"/>
      <c r="C6" s="5" t="s">
        <v>6</v>
      </c>
      <c r="D6" s="5" t="s">
        <v>32</v>
      </c>
      <c r="E6" s="32"/>
      <c r="F6" s="5" t="s">
        <v>32</v>
      </c>
      <c r="G6" s="23"/>
      <c r="H6" s="5" t="s">
        <v>32</v>
      </c>
      <c r="I6" s="23"/>
      <c r="J6" s="6" t="s">
        <v>32</v>
      </c>
      <c r="K6" s="2"/>
    </row>
    <row r="7" spans="1:12" ht="13.5" customHeight="1">
      <c r="A7" s="28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10"/>
    </row>
    <row r="8" s="11" customFormat="1" ht="12.75"/>
    <row r="9" spans="1:11" s="11" customFormat="1" ht="12.75">
      <c r="A9" s="12" t="s">
        <v>11</v>
      </c>
      <c r="B9" s="12">
        <v>1027</v>
      </c>
      <c r="C9" s="12">
        <v>103013</v>
      </c>
      <c r="D9" s="12">
        <v>940950.726</v>
      </c>
      <c r="E9" s="12">
        <v>2644</v>
      </c>
      <c r="F9" s="12">
        <v>8158171.643</v>
      </c>
      <c r="G9" s="12">
        <v>82</v>
      </c>
      <c r="H9" s="12">
        <v>2112.698</v>
      </c>
      <c r="I9" s="12">
        <v>921</v>
      </c>
      <c r="J9" s="12">
        <v>1395989.101</v>
      </c>
      <c r="K9" s="12"/>
    </row>
    <row r="10" spans="1:11" s="1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s="11" customFormat="1" ht="12.75">
      <c r="A11" s="11" t="s">
        <v>12</v>
      </c>
      <c r="B11" s="11">
        <v>26</v>
      </c>
      <c r="C11" s="11">
        <v>8109</v>
      </c>
      <c r="D11" s="11">
        <v>140169.658</v>
      </c>
      <c r="E11" s="11">
        <v>968</v>
      </c>
      <c r="F11" s="11">
        <v>3634967.745</v>
      </c>
      <c r="G11" s="11">
        <v>73</v>
      </c>
      <c r="H11" s="11">
        <v>0</v>
      </c>
      <c r="I11" s="11">
        <v>46</v>
      </c>
      <c r="J11" s="11">
        <v>83557.519</v>
      </c>
    </row>
    <row r="12" spans="1:10" s="11" customFormat="1" ht="12.75">
      <c r="A12" s="11" t="s">
        <v>28</v>
      </c>
      <c r="B12" s="13">
        <f>B11/B$9*100</f>
        <v>2.5316455696202533</v>
      </c>
      <c r="C12" s="13">
        <f>C11/C$9*100</f>
        <v>7.87182200304816</v>
      </c>
      <c r="D12" s="13">
        <f>D11/D$9*100</f>
        <v>14.89659916581009</v>
      </c>
      <c r="E12" s="13">
        <f>E11/E$9*100</f>
        <v>36.61119515885023</v>
      </c>
      <c r="F12" s="13">
        <f>F11/F$9*100</f>
        <v>44.556156747681705</v>
      </c>
      <c r="G12" s="13">
        <v>0</v>
      </c>
      <c r="H12" s="13">
        <v>0</v>
      </c>
      <c r="I12" s="13">
        <f>I11/I$9*100</f>
        <v>4.99457111834962</v>
      </c>
      <c r="J12" s="13">
        <f>J11/J$9*100</f>
        <v>5.985542361336817</v>
      </c>
    </row>
    <row r="13" spans="2:10" s="11" customFormat="1" ht="12.75"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1" customFormat="1" ht="12.75">
      <c r="A14" s="11" t="s">
        <v>13</v>
      </c>
      <c r="B14" s="11">
        <v>7</v>
      </c>
      <c r="C14" s="11">
        <v>1620</v>
      </c>
      <c r="D14" s="11">
        <v>16338.712</v>
      </c>
      <c r="E14" s="11">
        <v>12</v>
      </c>
      <c r="F14" s="11">
        <v>18780.225</v>
      </c>
      <c r="G14" s="11">
        <v>0</v>
      </c>
      <c r="H14" s="11">
        <v>0</v>
      </c>
      <c r="I14" s="11">
        <v>5</v>
      </c>
      <c r="J14" s="11">
        <v>5740.043</v>
      </c>
    </row>
    <row r="15" spans="1:10" s="11" customFormat="1" ht="12.75">
      <c r="A15" s="11" t="s">
        <v>28</v>
      </c>
      <c r="B15" s="13">
        <f>B14/B$9*100</f>
        <v>0.6815968841285297</v>
      </c>
      <c r="C15" s="13">
        <f>C14/C$9*100</f>
        <v>1.5726170483337056</v>
      </c>
      <c r="D15" s="13">
        <f>D14/D$9*100</f>
        <v>1.7364046329456786</v>
      </c>
      <c r="E15" s="13">
        <f>E14/E$9*100</f>
        <v>0.45385779122541603</v>
      </c>
      <c r="F15" s="13">
        <f>F14/F$9*100</f>
        <v>0.23020139587421035</v>
      </c>
      <c r="G15" s="13">
        <v>0</v>
      </c>
      <c r="H15" s="13">
        <v>0</v>
      </c>
      <c r="I15" s="13">
        <f>I14/I$9*100</f>
        <v>0.5428881650380022</v>
      </c>
      <c r="J15" s="13">
        <f>J14/J$9*100</f>
        <v>0.41118107554623373</v>
      </c>
    </row>
    <row r="16" spans="2:10" s="11" customFormat="1" ht="12.75"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1" customFormat="1" ht="12.75">
      <c r="A17" s="11" t="s">
        <v>14</v>
      </c>
      <c r="B17" s="11">
        <v>18</v>
      </c>
      <c r="C17" s="11">
        <v>1720</v>
      </c>
      <c r="D17" s="11">
        <v>15908.902</v>
      </c>
      <c r="E17" s="11">
        <v>106</v>
      </c>
      <c r="F17" s="11">
        <v>1987175.32</v>
      </c>
      <c r="G17" s="11">
        <v>0</v>
      </c>
      <c r="H17" s="11">
        <v>0</v>
      </c>
      <c r="I17" s="11">
        <v>65</v>
      </c>
      <c r="J17" s="11">
        <v>331996.189</v>
      </c>
    </row>
    <row r="18" spans="1:10" s="11" customFormat="1" ht="12.75">
      <c r="A18" s="11" t="s">
        <v>28</v>
      </c>
      <c r="B18" s="13">
        <f>B17/B$9*100</f>
        <v>1.7526777020447908</v>
      </c>
      <c r="C18" s="13">
        <f>C17/C$9*100</f>
        <v>1.6696921747740578</v>
      </c>
      <c r="D18" s="13">
        <f>D17/D$9*100</f>
        <v>1.6907263643473718</v>
      </c>
      <c r="E18" s="13">
        <f>E17/E$9*100</f>
        <v>4.009077155824508</v>
      </c>
      <c r="F18" s="13">
        <f>F17/F$9*100</f>
        <v>24.358096482378706</v>
      </c>
      <c r="G18" s="13">
        <v>0</v>
      </c>
      <c r="H18" s="13">
        <v>0</v>
      </c>
      <c r="I18" s="13">
        <f>I17/I$9*100</f>
        <v>7.057546145494029</v>
      </c>
      <c r="J18" s="13">
        <f>J17/J$9*100</f>
        <v>23.782147637268697</v>
      </c>
    </row>
    <row r="19" spans="2:10" s="11" customFormat="1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1" customFormat="1" ht="12.75">
      <c r="A20" s="11" t="s">
        <v>15</v>
      </c>
      <c r="B20" s="11">
        <v>14</v>
      </c>
      <c r="C20" s="11">
        <v>1786</v>
      </c>
      <c r="D20" s="11">
        <v>13574.276</v>
      </c>
      <c r="E20" s="11">
        <v>69</v>
      </c>
      <c r="F20" s="11">
        <v>157985.094</v>
      </c>
      <c r="G20" s="11">
        <v>1</v>
      </c>
      <c r="H20" s="11">
        <v>550</v>
      </c>
      <c r="I20" s="11">
        <v>27</v>
      </c>
      <c r="J20" s="11">
        <v>32202.418</v>
      </c>
    </row>
    <row r="21" spans="1:10" s="11" customFormat="1" ht="12.75">
      <c r="A21" s="11" t="s">
        <v>28</v>
      </c>
      <c r="B21" s="13">
        <f>B20/B$9*100</f>
        <v>1.3631937682570594</v>
      </c>
      <c r="C21" s="13">
        <f>C20/C$9*100</f>
        <v>1.73376175822469</v>
      </c>
      <c r="D21" s="13">
        <f>D20/D$9*100</f>
        <v>1.442612840919366</v>
      </c>
      <c r="E21" s="13">
        <f>E20/E$9*100</f>
        <v>2.6096822995461424</v>
      </c>
      <c r="F21" s="13">
        <f>F20/F$9*100</f>
        <v>1.936525742695752</v>
      </c>
      <c r="G21" s="13">
        <v>0</v>
      </c>
      <c r="H21" s="13">
        <v>0</v>
      </c>
      <c r="I21" s="13">
        <f>I20/I$9*100</f>
        <v>2.9315960912052117</v>
      </c>
      <c r="J21" s="13">
        <f>J20/J$9*100</f>
        <v>2.3067814767989367</v>
      </c>
    </row>
    <row r="22" spans="2:10" s="11" customFormat="1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1" customFormat="1" ht="12.75">
      <c r="A23" s="11" t="s">
        <v>16</v>
      </c>
      <c r="B23" s="11">
        <v>52</v>
      </c>
      <c r="C23" s="11">
        <v>6240</v>
      </c>
      <c r="D23" s="11">
        <v>51817.086</v>
      </c>
      <c r="E23" s="11">
        <v>244</v>
      </c>
      <c r="F23" s="11">
        <v>303902.298</v>
      </c>
      <c r="G23" s="11">
        <v>8</v>
      </c>
      <c r="H23" s="11">
        <v>1562.698</v>
      </c>
      <c r="I23" s="11">
        <v>161</v>
      </c>
      <c r="J23" s="11">
        <v>360626.273</v>
      </c>
    </row>
    <row r="24" spans="1:10" s="11" customFormat="1" ht="12.75">
      <c r="A24" s="11" t="s">
        <v>28</v>
      </c>
      <c r="B24" s="13">
        <f>B23/B$9*100</f>
        <v>5.063291139240507</v>
      </c>
      <c r="C24" s="13">
        <f>C23/C$9*100</f>
        <v>6.057487889877977</v>
      </c>
      <c r="D24" s="13">
        <f>D23/D$9*100</f>
        <v>5.506886234125718</v>
      </c>
      <c r="E24" s="13">
        <f>E23/E$9*100</f>
        <v>9.228441754916792</v>
      </c>
      <c r="F24" s="13">
        <f>F23/F$9*100</f>
        <v>3.725127532230324</v>
      </c>
      <c r="G24" s="13">
        <v>0</v>
      </c>
      <c r="H24" s="13">
        <v>0</v>
      </c>
      <c r="I24" s="13">
        <f>I23/I$9*100</f>
        <v>17.48099891422367</v>
      </c>
      <c r="J24" s="13">
        <f>J23/J$9*100</f>
        <v>25.833029265176187</v>
      </c>
    </row>
    <row r="25" spans="2:10" s="11" customFormat="1" ht="12.75"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1" customFormat="1" ht="12.75">
      <c r="A26" s="11" t="s">
        <v>17</v>
      </c>
      <c r="B26" s="11">
        <v>749</v>
      </c>
      <c r="C26" s="11">
        <v>45707</v>
      </c>
      <c r="D26" s="11">
        <v>428478.464</v>
      </c>
      <c r="E26" s="11">
        <v>632</v>
      </c>
      <c r="F26" s="11">
        <v>1047352.104</v>
      </c>
      <c r="G26" s="11">
        <v>0</v>
      </c>
      <c r="H26" s="11">
        <v>0</v>
      </c>
      <c r="I26" s="11">
        <v>165</v>
      </c>
      <c r="J26" s="11">
        <v>62544.547</v>
      </c>
    </row>
    <row r="27" spans="1:10" s="11" customFormat="1" ht="12.75">
      <c r="A27" s="11" t="s">
        <v>28</v>
      </c>
      <c r="B27" s="13">
        <f>B26/B$9*100</f>
        <v>72.93086660175267</v>
      </c>
      <c r="C27" s="13">
        <f>C26/C$9*100</f>
        <v>44.37012804209177</v>
      </c>
      <c r="D27" s="13">
        <f>D26/D$9*100</f>
        <v>45.536758956706514</v>
      </c>
      <c r="E27" s="13">
        <f>E26/E$9*100</f>
        <v>23.903177004538577</v>
      </c>
      <c r="F27" s="13">
        <f>F26/F$9*100</f>
        <v>12.838073894886303</v>
      </c>
      <c r="G27" s="13">
        <v>0</v>
      </c>
      <c r="H27" s="13">
        <v>0</v>
      </c>
      <c r="I27" s="13">
        <f>I26/I$9*100</f>
        <v>17.91530944625407</v>
      </c>
      <c r="J27" s="13">
        <f>J26/J$9*100</f>
        <v>4.480303388844295</v>
      </c>
    </row>
    <row r="28" spans="2:10" s="11" customFormat="1" ht="12.75"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1" customFormat="1" ht="12.75">
      <c r="A29" s="11" t="s">
        <v>18</v>
      </c>
      <c r="B29" s="11">
        <v>15</v>
      </c>
      <c r="C29" s="11">
        <v>936</v>
      </c>
      <c r="D29" s="11">
        <v>9780.442</v>
      </c>
      <c r="E29" s="11">
        <v>17</v>
      </c>
      <c r="F29" s="11">
        <v>10107.241</v>
      </c>
      <c r="G29" s="11">
        <v>0</v>
      </c>
      <c r="H29" s="11">
        <v>0</v>
      </c>
      <c r="I29" s="11">
        <v>17</v>
      </c>
      <c r="J29" s="11">
        <v>18207.905</v>
      </c>
    </row>
    <row r="30" spans="1:10" s="11" customFormat="1" ht="12.75">
      <c r="A30" s="11" t="s">
        <v>28</v>
      </c>
      <c r="B30" s="13">
        <f>B29/B$9*100</f>
        <v>1.4605647517039921</v>
      </c>
      <c r="C30" s="13">
        <f>C29/C$9*100</f>
        <v>0.9086231834816964</v>
      </c>
      <c r="D30" s="13">
        <f>D29/D$9*100</f>
        <v>1.0394212714598616</v>
      </c>
      <c r="E30" s="13">
        <f>E29/E$9*100</f>
        <v>0.6429652042360061</v>
      </c>
      <c r="F30" s="13">
        <f>F29/F$9*100</f>
        <v>0.12389100698405103</v>
      </c>
      <c r="G30" s="13">
        <v>0</v>
      </c>
      <c r="H30" s="13">
        <v>0</v>
      </c>
      <c r="I30" s="13">
        <f>I29/I$9*100</f>
        <v>1.8458197611292075</v>
      </c>
      <c r="J30" s="13">
        <f>J29/J$9*100</f>
        <v>1.3043013721924466</v>
      </c>
    </row>
    <row r="31" spans="2:10" s="11" customFormat="1" ht="12.75"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1" customFormat="1" ht="12.75">
      <c r="A32" s="11" t="s">
        <v>19</v>
      </c>
      <c r="B32" s="11">
        <v>19</v>
      </c>
      <c r="C32" s="11">
        <v>2541</v>
      </c>
      <c r="D32" s="11">
        <v>21697.666</v>
      </c>
      <c r="E32" s="11">
        <v>85</v>
      </c>
      <c r="F32" s="11">
        <v>84897.7</v>
      </c>
      <c r="G32" s="11">
        <v>0</v>
      </c>
      <c r="H32" s="11">
        <v>0</v>
      </c>
      <c r="I32" s="11">
        <v>9</v>
      </c>
      <c r="J32" s="11">
        <v>5915.433</v>
      </c>
    </row>
    <row r="33" spans="1:10" s="11" customFormat="1" ht="12.75">
      <c r="A33" s="11" t="s">
        <v>28</v>
      </c>
      <c r="B33" s="13">
        <f>B32/B$9*100</f>
        <v>1.8500486854917235</v>
      </c>
      <c r="C33" s="13">
        <f>C32/C$9*100</f>
        <v>2.466678962849349</v>
      </c>
      <c r="D33" s="13">
        <f>D32/D$9*100</f>
        <v>2.3059300981930484</v>
      </c>
      <c r="E33" s="13">
        <f>E32/E$9*100</f>
        <v>3.2148260211800306</v>
      </c>
      <c r="F33" s="13">
        <f>F32/F$9*100</f>
        <v>1.0406461608692095</v>
      </c>
      <c r="G33" s="13">
        <v>0</v>
      </c>
      <c r="H33" s="13">
        <v>0</v>
      </c>
      <c r="I33" s="13">
        <f>I32/I$9*100</f>
        <v>0.9771986970684038</v>
      </c>
      <c r="J33" s="13">
        <f>J32/J$9*100</f>
        <v>0.4237449272177376</v>
      </c>
    </row>
    <row r="34" spans="2:10" s="11" customFormat="1" ht="12.75"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1" customFormat="1" ht="12.75">
      <c r="A35" s="11" t="s">
        <v>20</v>
      </c>
      <c r="B35" s="11">
        <v>70</v>
      </c>
      <c r="C35" s="11">
        <v>5438</v>
      </c>
      <c r="D35" s="11">
        <v>57278.294</v>
      </c>
      <c r="E35" s="11">
        <v>144</v>
      </c>
      <c r="F35" s="11">
        <v>219473.279</v>
      </c>
      <c r="G35" s="11">
        <v>0</v>
      </c>
      <c r="H35" s="11">
        <v>0</v>
      </c>
      <c r="I35" s="11">
        <v>89</v>
      </c>
      <c r="J35" s="11">
        <v>101779.094</v>
      </c>
    </row>
    <row r="36" spans="1:10" s="11" customFormat="1" ht="12.75">
      <c r="A36" s="11" t="s">
        <v>28</v>
      </c>
      <c r="B36" s="13">
        <f>B35/B$9*100</f>
        <v>6.815968841285297</v>
      </c>
      <c r="C36" s="13">
        <f>C35/C$9*100</f>
        <v>5.2789453758263525</v>
      </c>
      <c r="D36" s="13">
        <f>D35/D$9*100</f>
        <v>6.0872787933849795</v>
      </c>
      <c r="E36" s="13">
        <f>E35/E$9*100</f>
        <v>5.446293494704992</v>
      </c>
      <c r="F36" s="13">
        <f>F35/F$9*100</f>
        <v>2.6902262982946166</v>
      </c>
      <c r="G36" s="13">
        <v>0</v>
      </c>
      <c r="H36" s="13">
        <v>0</v>
      </c>
      <c r="I36" s="13">
        <f>I35/I$9*100</f>
        <v>9.66340933767644</v>
      </c>
      <c r="J36" s="13">
        <f>J35/J$9*100</f>
        <v>7.290822967535475</v>
      </c>
    </row>
    <row r="37" spans="2:10" s="11" customFormat="1" ht="12.75"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1" customFormat="1" ht="12.75">
      <c r="A38" s="11" t="s">
        <v>21</v>
      </c>
      <c r="B38" s="11">
        <v>9</v>
      </c>
      <c r="C38" s="11">
        <v>4862</v>
      </c>
      <c r="D38" s="11">
        <v>39993.071</v>
      </c>
      <c r="E38" s="11">
        <v>105</v>
      </c>
      <c r="F38" s="11">
        <v>275170.356</v>
      </c>
      <c r="G38" s="11">
        <v>0</v>
      </c>
      <c r="H38" s="11">
        <v>0</v>
      </c>
      <c r="I38" s="11">
        <v>112</v>
      </c>
      <c r="J38" s="11">
        <v>114024.996</v>
      </c>
    </row>
    <row r="39" spans="1:10" s="11" customFormat="1" ht="12.75">
      <c r="A39" s="11" t="s">
        <v>28</v>
      </c>
      <c r="B39" s="13">
        <f>B38/B$9*100</f>
        <v>0.8763388510223954</v>
      </c>
      <c r="C39" s="13">
        <f>C38/C$9*100</f>
        <v>4.719792647529923</v>
      </c>
      <c r="D39" s="13">
        <f>D38/D$9*100</f>
        <v>4.250283239592293</v>
      </c>
      <c r="E39" s="13">
        <f>E38/E$9*100</f>
        <v>3.97125567322239</v>
      </c>
      <c r="F39" s="13">
        <f>F38/F$9*100</f>
        <v>3.3729414878897033</v>
      </c>
      <c r="G39" s="13">
        <v>0</v>
      </c>
      <c r="H39" s="13">
        <v>0</v>
      </c>
      <c r="I39" s="13">
        <f>I38/I$9*100</f>
        <v>12.160694896851249</v>
      </c>
      <c r="J39" s="13">
        <f>J38/J$9*100</f>
        <v>8.168043426579732</v>
      </c>
    </row>
    <row r="40" spans="2:10" s="11" customFormat="1" ht="12.75"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1" customFormat="1" ht="12.75">
      <c r="A41" s="11" t="s">
        <v>22</v>
      </c>
      <c r="B41" s="11">
        <v>11</v>
      </c>
      <c r="C41" s="11">
        <v>1401</v>
      </c>
      <c r="D41" s="11">
        <v>11171.497</v>
      </c>
      <c r="E41" s="11">
        <v>91</v>
      </c>
      <c r="F41" s="11">
        <v>106563.829</v>
      </c>
      <c r="G41" s="11">
        <v>0</v>
      </c>
      <c r="H41" s="11">
        <v>0</v>
      </c>
      <c r="I41" s="11">
        <v>63</v>
      </c>
      <c r="J41" s="11">
        <v>71746.344</v>
      </c>
    </row>
    <row r="42" spans="1:10" s="11" customFormat="1" ht="12.75">
      <c r="A42" s="11" t="s">
        <v>28</v>
      </c>
      <c r="B42" s="13">
        <f>B41/B$9*100</f>
        <v>1.071080817916261</v>
      </c>
      <c r="C42" s="13">
        <f>C41/C$9*100</f>
        <v>1.3600225214293342</v>
      </c>
      <c r="D42" s="13">
        <f>D41/D$9*100</f>
        <v>1.1872563239831113</v>
      </c>
      <c r="E42" s="13">
        <f>E41/E$9*100</f>
        <v>3.4417549167927386</v>
      </c>
      <c r="F42" s="13">
        <f>F41/F$9*100</f>
        <v>1.30622195343776</v>
      </c>
      <c r="G42" s="13">
        <v>0</v>
      </c>
      <c r="H42" s="13">
        <v>0</v>
      </c>
      <c r="I42" s="13">
        <f>I41/I$9*100</f>
        <v>6.840390879478828</v>
      </c>
      <c r="J42" s="13">
        <f>J41/J$9*100</f>
        <v>5.139463047999828</v>
      </c>
    </row>
    <row r="43" spans="2:10" s="11" customFormat="1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1" customFormat="1" ht="12.75">
      <c r="A44" s="11" t="s">
        <v>23</v>
      </c>
      <c r="B44" s="11">
        <v>0</v>
      </c>
      <c r="C44" s="11">
        <v>0</v>
      </c>
      <c r="D44" s="11">
        <v>0</v>
      </c>
      <c r="E44" s="11">
        <v>9</v>
      </c>
      <c r="F44" s="11">
        <v>19892</v>
      </c>
      <c r="G44" s="11">
        <v>0</v>
      </c>
      <c r="H44" s="11">
        <v>0</v>
      </c>
      <c r="I44" s="11">
        <v>3</v>
      </c>
      <c r="J44" s="11">
        <v>11765.494</v>
      </c>
    </row>
    <row r="45" spans="1:10" s="11" customFormat="1" ht="12.75">
      <c r="A45" s="11" t="s">
        <v>28</v>
      </c>
      <c r="B45" s="13">
        <f>B44/B$9*100</f>
        <v>0</v>
      </c>
      <c r="C45" s="13">
        <f>C44/C$9*100</f>
        <v>0</v>
      </c>
      <c r="D45" s="13">
        <f>D44/D$9*100</f>
        <v>0</v>
      </c>
      <c r="E45" s="13">
        <f>E44/E$9*100</f>
        <v>0.340393343419062</v>
      </c>
      <c r="F45" s="13">
        <f>F44/F$9*100</f>
        <v>0.24382914298043779</v>
      </c>
      <c r="G45" s="13">
        <v>0</v>
      </c>
      <c r="H45" s="13">
        <v>0</v>
      </c>
      <c r="I45" s="13">
        <f>I44/I$9*100</f>
        <v>0.32573289902280134</v>
      </c>
      <c r="J45" s="13">
        <f>J44/J$9*100</f>
        <v>0.8428070098521492</v>
      </c>
    </row>
    <row r="46" spans="2:10" s="11" customFormat="1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1" customFormat="1" ht="12.75">
      <c r="A47" s="11" t="s">
        <v>24</v>
      </c>
      <c r="B47" s="11">
        <v>6</v>
      </c>
      <c r="C47" s="11">
        <v>18489</v>
      </c>
      <c r="D47" s="11">
        <v>95061.868</v>
      </c>
      <c r="E47" s="11">
        <v>11</v>
      </c>
      <c r="F47" s="11">
        <v>39195.953</v>
      </c>
      <c r="G47" s="11">
        <v>0</v>
      </c>
      <c r="H47" s="11">
        <v>0</v>
      </c>
      <c r="I47" s="11">
        <v>24</v>
      </c>
      <c r="J47" s="11">
        <v>47541.651</v>
      </c>
    </row>
    <row r="48" spans="1:10" s="11" customFormat="1" ht="12.75">
      <c r="A48" s="11" t="s">
        <v>28</v>
      </c>
      <c r="B48" s="13">
        <f>B47/B$9*100</f>
        <v>0.5842259006815969</v>
      </c>
      <c r="C48" s="13">
        <f>C47/C$9*100</f>
        <v>17.948220127556716</v>
      </c>
      <c r="D48" s="13">
        <f>D47/D$9*100</f>
        <v>10.102746655407756</v>
      </c>
      <c r="E48" s="13">
        <f>E47/E$9*100</f>
        <v>0.41603630862329805</v>
      </c>
      <c r="F48" s="13">
        <f>F47/F$9*100</f>
        <v>0.48045021256241294</v>
      </c>
      <c r="G48" s="13">
        <v>0</v>
      </c>
      <c r="H48" s="13">
        <v>0</v>
      </c>
      <c r="I48" s="13">
        <f>I47/I$9*100</f>
        <v>2.6058631921824107</v>
      </c>
      <c r="J48" s="13">
        <f>J47/J$9*100</f>
        <v>3.4055889810274382</v>
      </c>
    </row>
    <row r="49" spans="2:10" s="11" customFormat="1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1" customFormat="1" ht="12.75">
      <c r="A50" s="11" t="s">
        <v>25</v>
      </c>
      <c r="B50" s="11">
        <v>12</v>
      </c>
      <c r="C50" s="11">
        <v>1926</v>
      </c>
      <c r="D50" s="11">
        <v>23080.609</v>
      </c>
      <c r="E50" s="11">
        <v>81</v>
      </c>
      <c r="F50" s="11">
        <v>105322.787</v>
      </c>
      <c r="G50" s="11">
        <v>0</v>
      </c>
      <c r="H50" s="11">
        <v>0</v>
      </c>
      <c r="I50" s="11">
        <v>94</v>
      </c>
      <c r="J50" s="11">
        <v>91535.437</v>
      </c>
    </row>
    <row r="51" spans="1:10" s="11" customFormat="1" ht="12.75">
      <c r="A51" s="11" t="s">
        <v>28</v>
      </c>
      <c r="B51" s="13">
        <f>B50/B$9*100</f>
        <v>1.1684518013631937</v>
      </c>
      <c r="C51" s="13">
        <f>C50/C$9*100</f>
        <v>1.8696669352411832</v>
      </c>
      <c r="D51" s="13">
        <f>D50/D$9*100</f>
        <v>2.4529030439368618</v>
      </c>
      <c r="E51" s="13">
        <f>E50/E$9*100</f>
        <v>3.0635400907715584</v>
      </c>
      <c r="F51" s="13">
        <f>F50/F$9*100</f>
        <v>1.2910096968892617</v>
      </c>
      <c r="G51" s="13">
        <v>0</v>
      </c>
      <c r="H51" s="13">
        <v>0</v>
      </c>
      <c r="I51" s="13">
        <f>I50/I$9*100</f>
        <v>10.206297502714442</v>
      </c>
      <c r="J51" s="13">
        <f>J50/J$9*100</f>
        <v>6.557030920544415</v>
      </c>
    </row>
    <row r="52" spans="2:10" s="11" customFormat="1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1" customFormat="1" ht="12.75">
      <c r="A53" s="11" t="s">
        <v>26</v>
      </c>
      <c r="B53" s="11">
        <v>12</v>
      </c>
      <c r="C53" s="11">
        <v>1583</v>
      </c>
      <c r="D53" s="11">
        <v>10752.932</v>
      </c>
      <c r="E53" s="11">
        <v>50</v>
      </c>
      <c r="F53" s="11">
        <v>135426.317</v>
      </c>
      <c r="G53" s="11">
        <v>0</v>
      </c>
      <c r="H53" s="11">
        <v>0</v>
      </c>
      <c r="I53" s="11">
        <v>23</v>
      </c>
      <c r="J53" s="11">
        <v>33111.726</v>
      </c>
    </row>
    <row r="54" spans="1:10" s="11" customFormat="1" ht="12.75">
      <c r="A54" s="11" t="s">
        <v>28</v>
      </c>
      <c r="B54" s="13">
        <f>B53/B$9*100</f>
        <v>1.1684518013631937</v>
      </c>
      <c r="C54" s="13">
        <f>C53/C$9*100</f>
        <v>1.5366992515507751</v>
      </c>
      <c r="D54" s="13">
        <f>D53/D$9*100</f>
        <v>1.1427731232761704</v>
      </c>
      <c r="E54" s="13">
        <f>E53/E$9*100</f>
        <v>1.8910741301059002</v>
      </c>
      <c r="F54" s="13">
        <f>F53/F$9*100</f>
        <v>1.6600081847530208</v>
      </c>
      <c r="G54" s="13">
        <v>0</v>
      </c>
      <c r="H54" s="13">
        <v>0</v>
      </c>
      <c r="I54" s="13">
        <f>I53/I$9*100</f>
        <v>2.49728555917481</v>
      </c>
      <c r="J54" s="13">
        <f>J53/J$9*100</f>
        <v>2.3719186615626735</v>
      </c>
    </row>
    <row r="55" spans="2:10" s="11" customFormat="1" ht="12.75"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1" customFormat="1" ht="12.75">
      <c r="A56" s="11" t="s">
        <v>27</v>
      </c>
      <c r="B56" s="11">
        <v>7</v>
      </c>
      <c r="C56" s="11">
        <v>655</v>
      </c>
      <c r="D56" s="11">
        <v>5847.249</v>
      </c>
      <c r="E56" s="11">
        <v>20</v>
      </c>
      <c r="F56" s="11">
        <v>11959.395</v>
      </c>
      <c r="G56" s="11">
        <v>0</v>
      </c>
      <c r="H56" s="11">
        <v>0</v>
      </c>
      <c r="I56" s="11">
        <v>18</v>
      </c>
      <c r="J56" s="11">
        <v>23694.032</v>
      </c>
    </row>
    <row r="57" spans="1:10" s="11" customFormat="1" ht="12.75">
      <c r="A57" s="11" t="s">
        <v>28</v>
      </c>
      <c r="B57" s="13">
        <f>B56/B$9*100</f>
        <v>0.6815968841285297</v>
      </c>
      <c r="C57" s="13">
        <f>C56/C$9*100</f>
        <v>0.6358420781843068</v>
      </c>
      <c r="D57" s="13">
        <f>D56/D$9*100</f>
        <v>0.6214192559111751</v>
      </c>
      <c r="E57" s="13">
        <f>E56/E$9*100</f>
        <v>0.7564296520423601</v>
      </c>
      <c r="F57" s="13">
        <f>F56/F$9*100</f>
        <v>0.14659405959252628</v>
      </c>
      <c r="G57" s="13">
        <v>0</v>
      </c>
      <c r="H57" s="13">
        <v>0</v>
      </c>
      <c r="I57" s="13">
        <f>I56/I$9*100</f>
        <v>1.9543973941368076</v>
      </c>
      <c r="J57" s="13">
        <f>J56/J$9*100</f>
        <v>1.697293480516937</v>
      </c>
    </row>
    <row r="58" spans="2:10" s="11" customFormat="1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1" customFormat="1" ht="12.75">
      <c r="A59" s="11" t="s">
        <v>31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3">
        <v>0</v>
      </c>
      <c r="H59" s="13">
        <v>0</v>
      </c>
      <c r="I59" s="11">
        <v>0</v>
      </c>
      <c r="J59" s="11">
        <v>0</v>
      </c>
    </row>
    <row r="60" spans="1:10" s="11" customFormat="1" ht="12.75">
      <c r="A60" s="11" t="s">
        <v>28</v>
      </c>
      <c r="B60" s="13">
        <f>B59/B$9*100</f>
        <v>0</v>
      </c>
      <c r="C60" s="13">
        <f>C59/C$9*100</f>
        <v>0</v>
      </c>
      <c r="D60" s="13">
        <f>D59/D$9*100</f>
        <v>0</v>
      </c>
      <c r="E60" s="13">
        <f>E59/E$9*100</f>
        <v>0</v>
      </c>
      <c r="F60" s="13">
        <f>F59/F$9*100</f>
        <v>0</v>
      </c>
      <c r="G60" s="13">
        <v>0</v>
      </c>
      <c r="H60" s="13">
        <v>0</v>
      </c>
      <c r="I60" s="13">
        <f>I59/I$9*100</f>
        <v>0</v>
      </c>
      <c r="J60" s="13">
        <f>J59/J$9*100</f>
        <v>0</v>
      </c>
    </row>
    <row r="61" spans="1:10" s="11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="11" customFormat="1" ht="12.75">
      <c r="A62" s="16" t="s">
        <v>29</v>
      </c>
    </row>
    <row r="63" s="11" customFormat="1" ht="12.75">
      <c r="A63" s="16" t="s">
        <v>35</v>
      </c>
    </row>
    <row r="64" s="11" customFormat="1" ht="12.75">
      <c r="A64" s="17" t="s">
        <v>34</v>
      </c>
    </row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4" customFormat="1" ht="12.75"/>
    <row r="2134" s="14" customFormat="1" ht="12.75"/>
    <row r="2135" s="14" customFormat="1" ht="12.75"/>
    <row r="2136" s="14" customFormat="1" ht="12.75"/>
    <row r="2137" s="14" customFormat="1" ht="12.75"/>
    <row r="2138" s="14" customFormat="1" ht="12.75"/>
    <row r="2139" s="14" customFormat="1" ht="12.75"/>
    <row r="2140" s="14" customFormat="1" ht="12.75"/>
    <row r="2141" s="14" customFormat="1" ht="12.75"/>
    <row r="2142" s="14" customFormat="1" ht="12.75"/>
    <row r="2143" s="14" customFormat="1" ht="12.75"/>
    <row r="2144" s="14" customFormat="1" ht="12.75"/>
    <row r="2145" s="14" customFormat="1" ht="12.75"/>
    <row r="2146" s="14" customFormat="1" ht="12.75"/>
    <row r="2147" s="14" customFormat="1" ht="12.75"/>
    <row r="2148" s="14" customFormat="1" ht="12.75"/>
    <row r="2149" s="14" customFormat="1" ht="12.75"/>
    <row r="2150" s="14" customFormat="1" ht="12.75"/>
    <row r="2151" s="14" customFormat="1" ht="12.75"/>
    <row r="2152" s="14" customFormat="1" ht="12.75"/>
    <row r="2153" s="14" customFormat="1" ht="12.75"/>
    <row r="2154" s="14" customFormat="1" ht="12.75"/>
    <row r="2155" s="14" customFormat="1" ht="12.75"/>
    <row r="2156" s="14" customFormat="1" ht="12.75"/>
    <row r="2157" s="14" customFormat="1" ht="12.75"/>
    <row r="2158" s="14" customFormat="1" ht="12.75"/>
    <row r="2159" s="14" customFormat="1" ht="12.75"/>
    <row r="2160" s="14" customFormat="1" ht="12.75"/>
    <row r="2161" s="14" customFormat="1" ht="12.75"/>
    <row r="2162" s="14" customFormat="1" ht="12.75"/>
    <row r="2163" s="14" customFormat="1" ht="12.75"/>
    <row r="2164" s="14" customFormat="1" ht="12.75"/>
    <row r="2165" s="14" customFormat="1" ht="12.75"/>
    <row r="2166" s="14" customFormat="1" ht="12.75"/>
    <row r="2167" s="14" customFormat="1" ht="12.75"/>
    <row r="2168" s="14" customFormat="1" ht="12.75"/>
    <row r="2169" s="14" customFormat="1" ht="12.75"/>
    <row r="2170" s="14" customFormat="1" ht="12.75"/>
    <row r="2171" s="14" customFormat="1" ht="12.75"/>
    <row r="2172" s="14" customFormat="1" ht="12.75"/>
    <row r="2173" s="14" customFormat="1" ht="12.75"/>
    <row r="2174" s="14" customFormat="1" ht="12.75"/>
    <row r="2175" s="14" customFormat="1" ht="12.75"/>
    <row r="2176" s="14" customFormat="1" ht="12.75"/>
    <row r="2177" s="14" customFormat="1" ht="12.75"/>
    <row r="2178" s="14" customFormat="1" ht="12.75"/>
    <row r="2179" s="14" customFormat="1" ht="12.75"/>
    <row r="2180" s="14" customFormat="1" ht="12.75"/>
    <row r="2181" s="14" customFormat="1" ht="12.75"/>
    <row r="2182" s="14" customFormat="1" ht="12.75"/>
    <row r="2183" s="14" customFormat="1" ht="12.75"/>
    <row r="2184" s="14" customFormat="1" ht="12.75"/>
    <row r="2185" s="14" customFormat="1" ht="12.75"/>
    <row r="2186" s="14" customFormat="1" ht="12.75"/>
    <row r="2187" s="14" customFormat="1" ht="12.75"/>
    <row r="2188" s="14" customFormat="1" ht="12.75"/>
    <row r="2189" s="14" customFormat="1" ht="12.75"/>
    <row r="2190" s="14" customFormat="1" ht="12.75"/>
    <row r="2191" s="14" customFormat="1" ht="12.75"/>
    <row r="2192" s="14" customFormat="1" ht="12.75"/>
    <row r="2193" s="14" customFormat="1" ht="12.75"/>
    <row r="2194" s="14" customFormat="1" ht="12.75"/>
    <row r="2195" s="14" customFormat="1" ht="12.75"/>
    <row r="2196" s="14" customFormat="1" ht="12.75"/>
    <row r="2197" s="14" customFormat="1" ht="12.75"/>
    <row r="2198" s="14" customFormat="1" ht="12.75"/>
    <row r="2199" s="14" customFormat="1" ht="12.75"/>
    <row r="2200" s="14" customFormat="1" ht="12.75"/>
    <row r="2201" s="14" customFormat="1" ht="12.75"/>
    <row r="2202" s="14" customFormat="1" ht="12.75"/>
    <row r="2203" s="14" customFormat="1" ht="12.75"/>
    <row r="2204" s="14" customFormat="1" ht="12.75"/>
    <row r="2205" s="14" customFormat="1" ht="12.75"/>
    <row r="2206" s="14" customFormat="1" ht="12.75"/>
    <row r="2207" s="14" customFormat="1" ht="12.75"/>
    <row r="2208" s="14" customFormat="1" ht="12.75"/>
    <row r="2209" s="14" customFormat="1" ht="12.75"/>
    <row r="2210" s="14" customFormat="1" ht="12.75"/>
    <row r="2211" s="14" customFormat="1" ht="12.75"/>
    <row r="2212" s="14" customFormat="1" ht="12.75"/>
    <row r="2213" s="14" customFormat="1" ht="12.75"/>
    <row r="2214" s="14" customFormat="1" ht="12.75"/>
    <row r="2215" s="14" customFormat="1" ht="12.75"/>
    <row r="2216" s="14" customFormat="1" ht="12.75"/>
    <row r="2217" s="14" customFormat="1" ht="12.75"/>
    <row r="2218" s="14" customFormat="1" ht="12.75"/>
    <row r="2219" s="14" customFormat="1" ht="12.75"/>
    <row r="2220" s="14" customFormat="1" ht="12.75"/>
    <row r="2221" s="14" customFormat="1" ht="12.75"/>
    <row r="2222" s="14" customFormat="1" ht="12.75"/>
    <row r="2223" s="14" customFormat="1" ht="12.75"/>
    <row r="2224" s="14" customFormat="1" ht="12.75"/>
    <row r="2225" s="14" customFormat="1" ht="12.75"/>
    <row r="2226" s="14" customFormat="1" ht="12.75"/>
    <row r="2227" s="14" customFormat="1" ht="12.75"/>
    <row r="2228" s="14" customFormat="1" ht="12.75"/>
    <row r="2229" s="14" customFormat="1" ht="12.75"/>
    <row r="2230" s="14" customFormat="1" ht="12.75"/>
    <row r="2231" s="14" customFormat="1" ht="12.75"/>
    <row r="2232" s="14" customFormat="1" ht="12.75"/>
    <row r="2233" s="14" customFormat="1" ht="12.75"/>
    <row r="2234" s="14" customFormat="1" ht="12.75"/>
    <row r="2235" s="14" customFormat="1" ht="12.75"/>
    <row r="2236" s="14" customFormat="1" ht="12.75"/>
    <row r="2237" s="14" customFormat="1" ht="12.75"/>
    <row r="2238" s="14" customFormat="1" ht="12.75"/>
    <row r="2239" s="14" customFormat="1" ht="12.75"/>
    <row r="2240" s="14" customFormat="1" ht="12.75"/>
    <row r="2241" s="14" customFormat="1" ht="12.75"/>
    <row r="2242" s="14" customFormat="1" ht="12.75"/>
    <row r="2243" s="14" customFormat="1" ht="12.75"/>
    <row r="2244" s="14" customFormat="1" ht="12.75"/>
    <row r="2245" s="14" customFormat="1" ht="12.75"/>
    <row r="2246" s="14" customFormat="1" ht="12.75"/>
    <row r="2247" s="14" customFormat="1" ht="12.75"/>
    <row r="2248" s="14" customFormat="1" ht="12.75"/>
    <row r="2249" s="14" customFormat="1" ht="12.75"/>
    <row r="2250" s="14" customFormat="1" ht="12.75"/>
    <row r="2251" s="14" customFormat="1" ht="12.75"/>
    <row r="2252" s="14" customFormat="1" ht="12.75"/>
    <row r="2253" s="14" customFormat="1" ht="12.75"/>
    <row r="2254" s="14" customFormat="1" ht="12.75"/>
    <row r="2255" s="14" customFormat="1" ht="12.75"/>
    <row r="2256" s="14" customFormat="1" ht="12.75"/>
    <row r="2257" s="14" customFormat="1" ht="12.75"/>
    <row r="2258" s="14" customFormat="1" ht="12.75"/>
    <row r="2259" s="14" customFormat="1" ht="12.75"/>
    <row r="2260" s="14" customFormat="1" ht="12.75"/>
    <row r="2261" s="14" customFormat="1" ht="12.75"/>
    <row r="2262" s="14" customFormat="1" ht="12.75"/>
    <row r="2263" s="14" customFormat="1" ht="12.75"/>
    <row r="2264" s="14" customFormat="1" ht="12.75"/>
    <row r="2265" s="14" customFormat="1" ht="12.75"/>
    <row r="2266" s="14" customFormat="1" ht="12.75"/>
    <row r="2267" s="14" customFormat="1" ht="12.75"/>
    <row r="2268" s="14" customFormat="1" ht="12.75"/>
    <row r="2269" s="14" customFormat="1" ht="12.75"/>
    <row r="2270" s="14" customFormat="1" ht="12.75"/>
    <row r="2271" s="14" customFormat="1" ht="12.75"/>
    <row r="2272" s="14" customFormat="1" ht="12.75"/>
    <row r="2273" s="14" customFormat="1" ht="12.75"/>
    <row r="2274" s="14" customFormat="1" ht="12.75"/>
    <row r="2275" s="14" customFormat="1" ht="12.75"/>
    <row r="2276" s="14" customFormat="1" ht="12.75"/>
    <row r="2277" s="14" customFormat="1" ht="12.75"/>
    <row r="2278" s="14" customFormat="1" ht="12.75"/>
    <row r="2279" s="14" customFormat="1" ht="12.75"/>
    <row r="2280" s="14" customFormat="1" ht="12.75"/>
    <row r="2281" s="14" customFormat="1" ht="12.75"/>
    <row r="2282" s="14" customFormat="1" ht="12.75"/>
    <row r="2283" s="14" customFormat="1" ht="12.75"/>
    <row r="2284" s="14" customFormat="1" ht="12.75"/>
    <row r="2285" s="14" customFormat="1" ht="12.75"/>
    <row r="2286" s="14" customFormat="1" ht="12.75"/>
    <row r="2287" s="14" customFormat="1" ht="12.75"/>
    <row r="2288" s="14" customFormat="1" ht="12.75"/>
    <row r="2289" s="14" customFormat="1" ht="12.75"/>
    <row r="2290" s="14" customFormat="1" ht="12.75"/>
    <row r="2291" s="14" customFormat="1" ht="12.75"/>
    <row r="2292" s="14" customFormat="1" ht="12.75"/>
    <row r="2293" s="14" customFormat="1" ht="12.75"/>
    <row r="2294" s="14" customFormat="1" ht="12.75"/>
    <row r="2295" s="14" customFormat="1" ht="12.75"/>
    <row r="2296" s="14" customFormat="1" ht="12.75"/>
    <row r="2297" s="14" customFormat="1" ht="12.75"/>
    <row r="2298" s="14" customFormat="1" ht="12.75"/>
    <row r="2299" s="14" customFormat="1" ht="12.75"/>
    <row r="2300" s="14" customFormat="1" ht="12.75"/>
    <row r="2301" s="14" customFormat="1" ht="12.75"/>
    <row r="2302" s="14" customFormat="1" ht="12.75"/>
    <row r="2303" s="14" customFormat="1" ht="12.75"/>
    <row r="2304" s="14" customFormat="1" ht="12.75"/>
    <row r="2305" s="14" customFormat="1" ht="12.75"/>
    <row r="2306" s="14" customFormat="1" ht="12.75"/>
    <row r="2307" s="14" customFormat="1" ht="12.75"/>
    <row r="2308" s="14" customFormat="1" ht="12.75"/>
    <row r="2309" s="14" customFormat="1" ht="12.75"/>
    <row r="2310" s="14" customFormat="1" ht="12.75"/>
    <row r="2311" s="14" customFormat="1" ht="12.75"/>
    <row r="2312" s="14" customFormat="1" ht="12.75"/>
    <row r="2313" s="14" customFormat="1" ht="12.75"/>
    <row r="2314" s="14" customFormat="1" ht="12.75"/>
    <row r="2315" s="14" customFormat="1" ht="12.75"/>
    <row r="2316" s="14" customFormat="1" ht="12.75"/>
    <row r="2317" s="14" customFormat="1" ht="12.75"/>
    <row r="2318" s="14" customFormat="1" ht="12.75"/>
    <row r="2319" s="14" customFormat="1" ht="12.75"/>
    <row r="2320" s="14" customFormat="1" ht="12.75"/>
    <row r="2321" s="14" customFormat="1" ht="12.75"/>
    <row r="2322" s="14" customFormat="1" ht="12.75"/>
    <row r="2323" s="14" customFormat="1" ht="12.75"/>
    <row r="2324" s="14" customFormat="1" ht="12.75"/>
    <row r="2325" s="14" customFormat="1" ht="12.75"/>
    <row r="2326" s="14" customFormat="1" ht="12.75"/>
    <row r="2327" s="14" customFormat="1" ht="12.75"/>
    <row r="2328" s="14" customFormat="1" ht="12.75"/>
    <row r="2329" s="14" customFormat="1" ht="12.75"/>
    <row r="2330" s="14" customFormat="1" ht="12.75"/>
    <row r="2331" s="14" customFormat="1" ht="12.75"/>
    <row r="2332" s="14" customFormat="1" ht="12.75"/>
  </sheetData>
  <sheetProtection/>
  <mergeCells count="11">
    <mergeCell ref="E4:F4"/>
    <mergeCell ref="A4:A7"/>
    <mergeCell ref="G4:H4"/>
    <mergeCell ref="A1:J1"/>
    <mergeCell ref="B4:D4"/>
    <mergeCell ref="I4:J4"/>
    <mergeCell ref="B5:B6"/>
    <mergeCell ref="E5:E6"/>
    <mergeCell ref="G5:G6"/>
    <mergeCell ref="I5:I6"/>
    <mergeCell ref="A3:J3"/>
  </mergeCells>
  <printOptions horizontalCentered="1"/>
  <pageMargins left="0.1968503937007874" right="0.1968503937007874" top="0.5905511811023623" bottom="0.5905511811023623" header="0.31496062992125984" footer="0.3937007874015748"/>
  <pageSetup horizontalDpi="600" verticalDpi="600" orientation="portrait" paperSize="9" scale="75" r:id="rId1"/>
  <headerFooter>
    <oddFooter>&amp;R&amp;"Arial,Regular"&amp;10Page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jpevi</cp:lastModifiedBy>
  <cp:lastPrinted>2023-07-05T14:53:06Z</cp:lastPrinted>
  <dcterms:created xsi:type="dcterms:W3CDTF">2012-10-18T00:42:30Z</dcterms:created>
  <dcterms:modified xsi:type="dcterms:W3CDTF">2023-07-05T14:58:20Z</dcterms:modified>
  <cp:category/>
  <cp:version/>
  <cp:contentType/>
  <cp:contentStatus/>
</cp:coreProperties>
</file>