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27" activeTab="0"/>
  </bookViews>
  <sheets>
    <sheet name="Table2.0" sheetId="1" r:id="rId1"/>
    <sheet name="Table2.1" sheetId="2" r:id="rId2"/>
  </sheets>
  <definedNames>
    <definedName name="_xlnm.Print_Titles" localSheetId="0">'Table2.0'!$1:$8</definedName>
    <definedName name="_xlnm.Print_Titles" localSheetId="1">'Table2.1'!$1:$8</definedName>
  </definedNames>
  <calcPr fullCalcOnLoad="1"/>
</workbook>
</file>

<file path=xl/sharedStrings.xml><?xml version="1.0" encoding="utf-8"?>
<sst xmlns="http://schemas.openxmlformats.org/spreadsheetml/2006/main" count="114" uniqueCount="38">
  <si>
    <t>Number</t>
  </si>
  <si>
    <t>Floor Area</t>
  </si>
  <si>
    <t>Value</t>
  </si>
  <si>
    <t>Total</t>
  </si>
  <si>
    <t>Residential</t>
  </si>
  <si>
    <t>Non-Residential</t>
  </si>
  <si>
    <t>(sq.m.)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</si>
  <si>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</si>
  <si>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</si>
  <si>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</si>
  <si>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</si>
  <si>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</si>
  <si>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</si>
  <si>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</si>
  <si>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Cordillera Administrative Region                  </t>
  </si>
  <si>
    <t xml:space="preserve">I - Ilocos Region                                 </t>
  </si>
  <si>
    <t xml:space="preserve">II - Cagayan Valley                               </t>
  </si>
  <si>
    <t xml:space="preserve">III - Central Luzon                               </t>
  </si>
  <si>
    <t xml:space="preserve">IVA - CALABARZON                                  </t>
  </si>
  <si>
    <t xml:space="preserve">MIMAROPA Region                                   </t>
  </si>
  <si>
    <t xml:space="preserve">V - Bicol Region                                  </t>
  </si>
  <si>
    <t xml:space="preserve">VI - Western Visayas                              </t>
  </si>
  <si>
    <t xml:space="preserve">VII - Central Visayas                             </t>
  </si>
  <si>
    <t xml:space="preserve">VIII - Eastern Visayas                            </t>
  </si>
  <si>
    <t xml:space="preserve">IX - Zamboanga Peninsula                          </t>
  </si>
  <si>
    <t xml:space="preserve">X - Northern Mindanao                             </t>
  </si>
  <si>
    <t xml:space="preserve">XI - Davao Region                                 </t>
  </si>
  <si>
    <t xml:space="preserve">XII - SOCCSKSARGEN                                </t>
  </si>
  <si>
    <t xml:space="preserve">XIII - Caraga                                     </t>
  </si>
  <si>
    <t>Percent Share</t>
  </si>
  <si>
    <t>Note: Details of floor area and value may not add up to their respective totals due to rounding.</t>
  </si>
  <si>
    <t>Region</t>
  </si>
  <si>
    <t xml:space="preserve">Bangsamoro Autonomous Region in Muslim Mindanao (BARMM)              </t>
  </si>
  <si>
    <r>
      <t xml:space="preserve">Table 2. </t>
    </r>
    <r>
      <rPr>
        <b/>
        <i/>
        <sz val="10"/>
        <rFont val="Arial Narrow"/>
        <family val="2"/>
      </rPr>
      <t>(conc.)</t>
    </r>
  </si>
  <si>
    <t>Continued</t>
  </si>
  <si>
    <t xml:space="preserve">                </t>
  </si>
  <si>
    <r>
      <t xml:space="preserve">Source:   Philippine Statistics Authority, </t>
    </r>
    <r>
      <rPr>
        <i/>
        <sz val="10"/>
        <rFont val="Arial Narrow"/>
        <family val="2"/>
      </rPr>
      <t>Approved Building Permits</t>
    </r>
  </si>
  <si>
    <t>Table 2.  Number, Floor Area and Value of Constructions by Type and by Region:  Second Quarter,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</si>
</sst>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5" fontId="3" fillId="0" borderId="0" xfId="0" applyNumberFormat="1" applyFont="1" applyAlignment="1">
      <alignment horizontal="left" indent="1"/>
    </xf>
    <xf numFmtId="184" fontId="3" fillId="0" borderId="0" xfId="0" applyNumberFormat="1" applyFont="1" applyAlignment="1">
      <alignment/>
    </xf>
    <xf numFmtId="179" fontId="3" fillId="0" borderId="16" xfId="0" applyNumberFormat="1" applyFont="1" applyBorder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left" vertical="center"/>
      <protection/>
    </xf>
    <xf numFmtId="179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90" zoomScaleNormal="9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44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30" customHeight="1">
      <c r="A4" s="25" t="s">
        <v>31</v>
      </c>
      <c r="B4" s="20" t="s">
        <v>3</v>
      </c>
      <c r="C4" s="20"/>
      <c r="D4" s="20"/>
      <c r="E4" s="20" t="s">
        <v>4</v>
      </c>
      <c r="F4" s="20"/>
      <c r="G4" s="20"/>
      <c r="H4" s="20" t="s">
        <v>5</v>
      </c>
      <c r="I4" s="20"/>
      <c r="J4" s="21"/>
      <c r="K4" s="2"/>
    </row>
    <row r="5" spans="1:11" ht="15" customHeight="1">
      <c r="A5" s="25"/>
      <c r="B5" s="22" t="s">
        <v>0</v>
      </c>
      <c r="C5" s="3" t="s">
        <v>1</v>
      </c>
      <c r="D5" s="3" t="s">
        <v>2</v>
      </c>
      <c r="E5" s="22" t="s">
        <v>0</v>
      </c>
      <c r="F5" s="3" t="s">
        <v>1</v>
      </c>
      <c r="G5" s="3" t="s">
        <v>2</v>
      </c>
      <c r="H5" s="22" t="s">
        <v>0</v>
      </c>
      <c r="I5" s="3" t="s">
        <v>1</v>
      </c>
      <c r="J5" s="4" t="s">
        <v>2</v>
      </c>
      <c r="K5" s="2"/>
    </row>
    <row r="6" spans="1:11" ht="15" customHeight="1">
      <c r="A6" s="25"/>
      <c r="B6" s="23"/>
      <c r="C6" s="5" t="s">
        <v>6</v>
      </c>
      <c r="D6" s="5" t="s">
        <v>11</v>
      </c>
      <c r="E6" s="23"/>
      <c r="F6" s="5" t="s">
        <v>6</v>
      </c>
      <c r="G6" s="5" t="s">
        <v>11</v>
      </c>
      <c r="H6" s="23"/>
      <c r="I6" s="5" t="s">
        <v>6</v>
      </c>
      <c r="J6" s="6" t="s">
        <v>11</v>
      </c>
      <c r="K6" s="2"/>
    </row>
    <row r="7" spans="1:12" ht="13.5" customHeight="1">
      <c r="A7" s="25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10"/>
    </row>
    <row r="8" s="11" customFormat="1" ht="12.75"/>
    <row r="9" spans="1:19" s="11" customFormat="1" ht="12.75">
      <c r="A9" s="12" t="s">
        <v>12</v>
      </c>
      <c r="B9" s="12">
        <v>36136</v>
      </c>
      <c r="C9" s="12">
        <v>7242526</v>
      </c>
      <c r="D9" s="12">
        <v>87825426.71</v>
      </c>
      <c r="E9" s="12">
        <v>24175</v>
      </c>
      <c r="F9" s="12">
        <v>3485685</v>
      </c>
      <c r="G9" s="12">
        <v>41355778.225</v>
      </c>
      <c r="H9" s="12">
        <v>7928</v>
      </c>
      <c r="I9" s="12">
        <v>3636638</v>
      </c>
      <c r="J9" s="12">
        <v>39590971.141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0" s="11" customFormat="1" ht="12.75">
      <c r="A11" s="11" t="s">
        <v>13</v>
      </c>
      <c r="B11" s="11">
        <v>1893</v>
      </c>
      <c r="C11" s="11">
        <v>674056</v>
      </c>
      <c r="D11" s="11">
        <v>10121665.921</v>
      </c>
      <c r="E11" s="11">
        <v>933</v>
      </c>
      <c r="F11" s="11">
        <v>289856</v>
      </c>
      <c r="G11" s="11">
        <v>3597268.32</v>
      </c>
      <c r="H11" s="11">
        <v>243</v>
      </c>
      <c r="I11" s="11">
        <v>379847</v>
      </c>
      <c r="J11" s="11">
        <v>4159381.093</v>
      </c>
    </row>
    <row r="12" spans="1:10" s="11" customFormat="1" ht="12.75">
      <c r="A12" s="11" t="s">
        <v>29</v>
      </c>
      <c r="B12" s="13">
        <f aca="true" t="shared" si="0" ref="B12:J12">B11/B$9*100</f>
        <v>5.238543280938676</v>
      </c>
      <c r="C12" s="13">
        <f t="shared" si="0"/>
        <v>9.306918608231438</v>
      </c>
      <c r="D12" s="13">
        <f t="shared" si="0"/>
        <v>11.524755757147407</v>
      </c>
      <c r="E12" s="13">
        <f t="shared" si="0"/>
        <v>3.859358841778697</v>
      </c>
      <c r="F12" s="13">
        <f t="shared" si="0"/>
        <v>8.315610848369833</v>
      </c>
      <c r="G12" s="13">
        <f t="shared" si="0"/>
        <v>8.698345127079275</v>
      </c>
      <c r="H12" s="13">
        <f t="shared" si="0"/>
        <v>3.065085771947528</v>
      </c>
      <c r="I12" s="13">
        <f t="shared" si="0"/>
        <v>10.445004424416178</v>
      </c>
      <c r="J12" s="13">
        <f t="shared" si="0"/>
        <v>10.505882965554708</v>
      </c>
    </row>
    <row r="13" spans="2:10" s="11" customFormat="1" ht="12.75"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1" customFormat="1" ht="12.75">
      <c r="A14" s="11" t="s">
        <v>14</v>
      </c>
      <c r="B14" s="11">
        <v>423</v>
      </c>
      <c r="C14" s="11">
        <v>108811</v>
      </c>
      <c r="D14" s="11">
        <v>1386024.9510000001</v>
      </c>
      <c r="E14" s="11">
        <v>299</v>
      </c>
      <c r="F14" s="11">
        <v>69015</v>
      </c>
      <c r="G14" s="11">
        <v>902677.895</v>
      </c>
      <c r="H14" s="11">
        <v>95</v>
      </c>
      <c r="I14" s="11">
        <v>39618</v>
      </c>
      <c r="J14" s="11">
        <v>437065.061</v>
      </c>
    </row>
    <row r="15" spans="1:10" s="11" customFormat="1" ht="12.75">
      <c r="A15" s="11" t="s">
        <v>29</v>
      </c>
      <c r="B15" s="13">
        <f aca="true" t="shared" si="1" ref="B15:J15">B14/B$9*100</f>
        <v>1.1705778171352668</v>
      </c>
      <c r="C15" s="13">
        <f t="shared" si="1"/>
        <v>1.5023901881746782</v>
      </c>
      <c r="D15" s="13">
        <f t="shared" si="1"/>
        <v>1.5781590854965746</v>
      </c>
      <c r="E15" s="13">
        <f t="shared" si="1"/>
        <v>1.236814891416753</v>
      </c>
      <c r="F15" s="13">
        <f t="shared" si="1"/>
        <v>1.9799551594593314</v>
      </c>
      <c r="G15" s="13">
        <f t="shared" si="1"/>
        <v>2.1827128728877887</v>
      </c>
      <c r="H15" s="13">
        <f t="shared" si="1"/>
        <v>1.198284561049445</v>
      </c>
      <c r="I15" s="13">
        <f t="shared" si="1"/>
        <v>1.089412803803953</v>
      </c>
      <c r="J15" s="13">
        <f t="shared" si="1"/>
        <v>1.1039513515428268</v>
      </c>
    </row>
    <row r="16" spans="2:10" s="11" customFormat="1" ht="12.75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1" customFormat="1" ht="12.75">
      <c r="A17" s="11" t="s">
        <v>15</v>
      </c>
      <c r="B17" s="11">
        <v>3226</v>
      </c>
      <c r="C17" s="11">
        <v>478762</v>
      </c>
      <c r="D17" s="11">
        <v>5728446.846000001</v>
      </c>
      <c r="E17" s="11">
        <v>2499</v>
      </c>
      <c r="F17" s="11">
        <v>309951</v>
      </c>
      <c r="G17" s="11">
        <v>3480449.831</v>
      </c>
      <c r="H17" s="11">
        <v>601</v>
      </c>
      <c r="I17" s="11">
        <v>166427</v>
      </c>
      <c r="J17" s="11">
        <v>2175739.882</v>
      </c>
    </row>
    <row r="18" spans="1:10" s="11" customFormat="1" ht="12.75">
      <c r="A18" s="11" t="s">
        <v>29</v>
      </c>
      <c r="B18" s="13">
        <f aca="true" t="shared" si="2" ref="B18:J18">B17/B$9*100</f>
        <v>8.927385432809388</v>
      </c>
      <c r="C18" s="13">
        <f t="shared" si="2"/>
        <v>6.610428461009323</v>
      </c>
      <c r="D18" s="13">
        <f t="shared" si="2"/>
        <v>6.522538017282127</v>
      </c>
      <c r="E18" s="13">
        <f t="shared" si="2"/>
        <v>10.33712512926577</v>
      </c>
      <c r="F18" s="13">
        <f t="shared" si="2"/>
        <v>8.89211159356052</v>
      </c>
      <c r="G18" s="13">
        <f t="shared" si="2"/>
        <v>8.41587313884963</v>
      </c>
      <c r="H18" s="13">
        <f t="shared" si="2"/>
        <v>7.580726538849647</v>
      </c>
      <c r="I18" s="13">
        <f t="shared" si="2"/>
        <v>4.576397210830443</v>
      </c>
      <c r="J18" s="13">
        <f t="shared" si="2"/>
        <v>5.4955456239031895</v>
      </c>
    </row>
    <row r="19" spans="2:10" s="11" customFormat="1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1" customFormat="1" ht="12.75">
      <c r="A20" s="11" t="s">
        <v>16</v>
      </c>
      <c r="B20" s="11">
        <v>1303</v>
      </c>
      <c r="C20" s="11">
        <v>184548</v>
      </c>
      <c r="D20" s="11">
        <v>2177143.548</v>
      </c>
      <c r="E20" s="11">
        <v>953</v>
      </c>
      <c r="F20" s="11">
        <v>93671</v>
      </c>
      <c r="G20" s="11">
        <v>1057752.346</v>
      </c>
      <c r="H20" s="11">
        <v>311</v>
      </c>
      <c r="I20" s="11">
        <v>90214</v>
      </c>
      <c r="J20" s="11">
        <v>1097216.542</v>
      </c>
    </row>
    <row r="21" spans="1:10" s="11" customFormat="1" ht="12.75">
      <c r="A21" s="11" t="s">
        <v>29</v>
      </c>
      <c r="B21" s="13">
        <f aca="true" t="shared" si="3" ref="B21:J21">B20/B$9*100</f>
        <v>3.6058224485277837</v>
      </c>
      <c r="C21" s="13">
        <f t="shared" si="3"/>
        <v>2.5481164996853307</v>
      </c>
      <c r="D21" s="13">
        <f t="shared" si="3"/>
        <v>2.478944457837864</v>
      </c>
      <c r="E21" s="13">
        <f t="shared" si="3"/>
        <v>3.942088934850051</v>
      </c>
      <c r="F21" s="13">
        <f t="shared" si="3"/>
        <v>2.6873053646557277</v>
      </c>
      <c r="G21" s="13">
        <f t="shared" si="3"/>
        <v>2.557689375944514</v>
      </c>
      <c r="H21" s="13">
        <f t="shared" si="3"/>
        <v>3.922805247225025</v>
      </c>
      <c r="I21" s="13">
        <f t="shared" si="3"/>
        <v>2.4806978313486248</v>
      </c>
      <c r="J21" s="13">
        <f t="shared" si="3"/>
        <v>2.77138072236812</v>
      </c>
    </row>
    <row r="22" spans="2:10" s="11" customFormat="1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1" customFormat="1" ht="12.75">
      <c r="A23" s="11" t="s">
        <v>17</v>
      </c>
      <c r="B23" s="11">
        <v>3682</v>
      </c>
      <c r="C23" s="11">
        <v>901567</v>
      </c>
      <c r="D23" s="11">
        <v>10018456.804</v>
      </c>
      <c r="E23" s="11">
        <v>2391</v>
      </c>
      <c r="F23" s="11">
        <v>408522</v>
      </c>
      <c r="G23" s="11">
        <v>4856488.237</v>
      </c>
      <c r="H23" s="11">
        <v>991</v>
      </c>
      <c r="I23" s="11">
        <v>484024</v>
      </c>
      <c r="J23" s="11">
        <v>4872486.626</v>
      </c>
    </row>
    <row r="24" spans="1:10" s="11" customFormat="1" ht="12.75">
      <c r="A24" s="11" t="s">
        <v>29</v>
      </c>
      <c r="B24" s="13">
        <f aca="true" t="shared" si="4" ref="B24:J24">B23/B$9*100</f>
        <v>10.189284923621873</v>
      </c>
      <c r="C24" s="13">
        <f t="shared" si="4"/>
        <v>12.448239743978826</v>
      </c>
      <c r="D24" s="13">
        <f t="shared" si="4"/>
        <v>11.40723954246302</v>
      </c>
      <c r="E24" s="13">
        <f t="shared" si="4"/>
        <v>9.890382626680456</v>
      </c>
      <c r="F24" s="13">
        <f t="shared" si="4"/>
        <v>11.719991909768094</v>
      </c>
      <c r="G24" s="13">
        <f t="shared" si="4"/>
        <v>11.743191509002246</v>
      </c>
      <c r="H24" s="13">
        <f t="shared" si="4"/>
        <v>12.5</v>
      </c>
      <c r="I24" s="13">
        <f t="shared" si="4"/>
        <v>13.30965578647091</v>
      </c>
      <c r="J24" s="13">
        <f t="shared" si="4"/>
        <v>12.307065185764294</v>
      </c>
    </row>
    <row r="25" spans="2:10" s="11" customFormat="1" ht="12.75"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1" customFormat="1" ht="12.75">
      <c r="A26" s="11" t="s">
        <v>18</v>
      </c>
      <c r="B26" s="11">
        <v>9504</v>
      </c>
      <c r="C26" s="11">
        <v>2007197</v>
      </c>
      <c r="D26" s="11">
        <v>24133770.517</v>
      </c>
      <c r="E26" s="11">
        <v>6021</v>
      </c>
      <c r="F26" s="11">
        <v>1060748</v>
      </c>
      <c r="G26" s="11">
        <v>13695385.04</v>
      </c>
      <c r="H26" s="11">
        <v>1414</v>
      </c>
      <c r="I26" s="11">
        <v>862006</v>
      </c>
      <c r="J26" s="11">
        <v>8452969.78</v>
      </c>
    </row>
    <row r="27" spans="1:10" s="11" customFormat="1" ht="12.75">
      <c r="A27" s="11" t="s">
        <v>29</v>
      </c>
      <c r="B27" s="13">
        <f aca="true" t="shared" si="5" ref="B27:J27">B26/B$9*100</f>
        <v>26.300642019039184</v>
      </c>
      <c r="C27" s="13">
        <f t="shared" si="5"/>
        <v>27.71404617670686</v>
      </c>
      <c r="D27" s="13">
        <f t="shared" si="5"/>
        <v>27.479252217800017</v>
      </c>
      <c r="E27" s="13">
        <f t="shared" si="5"/>
        <v>24.905894519131333</v>
      </c>
      <c r="F27" s="13">
        <f t="shared" si="5"/>
        <v>30.43155075688136</v>
      </c>
      <c r="G27" s="13">
        <f t="shared" si="5"/>
        <v>33.11601335486657</v>
      </c>
      <c r="H27" s="13">
        <f t="shared" si="5"/>
        <v>17.835519677093846</v>
      </c>
      <c r="I27" s="13">
        <f t="shared" si="5"/>
        <v>23.70337658023702</v>
      </c>
      <c r="J27" s="13">
        <f t="shared" si="5"/>
        <v>21.350751285931935</v>
      </c>
    </row>
    <row r="28" spans="2:10" s="11" customFormat="1" ht="12.75"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1" customFormat="1" ht="12.75">
      <c r="A29" s="11" t="s">
        <v>19</v>
      </c>
      <c r="B29" s="11">
        <v>792</v>
      </c>
      <c r="C29" s="11">
        <v>145544</v>
      </c>
      <c r="D29" s="11">
        <v>2160124.135</v>
      </c>
      <c r="E29" s="11">
        <v>451</v>
      </c>
      <c r="F29" s="11">
        <v>43932</v>
      </c>
      <c r="G29" s="11">
        <v>472807.642</v>
      </c>
      <c r="H29" s="11">
        <v>299</v>
      </c>
      <c r="I29" s="11">
        <v>97002</v>
      </c>
      <c r="J29" s="11">
        <v>1226701.21</v>
      </c>
    </row>
    <row r="30" spans="1:10" s="11" customFormat="1" ht="12.75">
      <c r="A30" s="11" t="s">
        <v>29</v>
      </c>
      <c r="B30" s="13">
        <f aca="true" t="shared" si="6" ref="B30:J30">B29/B$9*100</f>
        <v>2.1917201682532657</v>
      </c>
      <c r="C30" s="13">
        <f t="shared" si="6"/>
        <v>2.0095751123295935</v>
      </c>
      <c r="D30" s="13">
        <f t="shared" si="6"/>
        <v>2.4595657726010725</v>
      </c>
      <c r="E30" s="13">
        <f t="shared" si="6"/>
        <v>1.8655635987590484</v>
      </c>
      <c r="F30" s="13">
        <f t="shared" si="6"/>
        <v>1.2603548513419887</v>
      </c>
      <c r="G30" s="13">
        <f t="shared" si="6"/>
        <v>1.1432686369185112</v>
      </c>
      <c r="H30" s="13">
        <f t="shared" si="6"/>
        <v>3.771442986881937</v>
      </c>
      <c r="I30" s="13">
        <f t="shared" si="6"/>
        <v>2.667353748159701</v>
      </c>
      <c r="J30" s="13">
        <f t="shared" si="6"/>
        <v>3.098436776484224</v>
      </c>
    </row>
    <row r="31" spans="2:10" s="11" customFormat="1" ht="12.7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1" customFormat="1" ht="12.75">
      <c r="A32" s="11" t="s">
        <v>20</v>
      </c>
      <c r="B32" s="11">
        <v>874</v>
      </c>
      <c r="C32" s="11">
        <v>195611</v>
      </c>
      <c r="D32" s="11">
        <v>3042136.627</v>
      </c>
      <c r="E32" s="11">
        <v>616</v>
      </c>
      <c r="F32" s="11">
        <v>84464</v>
      </c>
      <c r="G32" s="11">
        <v>1034612.877</v>
      </c>
      <c r="H32" s="11">
        <v>206</v>
      </c>
      <c r="I32" s="11">
        <v>109063</v>
      </c>
      <c r="J32" s="11">
        <v>1477874.22</v>
      </c>
    </row>
    <row r="33" spans="1:10" s="11" customFormat="1" ht="12.75">
      <c r="A33" s="11" t="s">
        <v>29</v>
      </c>
      <c r="B33" s="13">
        <f aca="true" t="shared" si="7" ref="B33:J33">B32/B$9*100</f>
        <v>2.4186406907239317</v>
      </c>
      <c r="C33" s="13">
        <f t="shared" si="7"/>
        <v>2.700867073173089</v>
      </c>
      <c r="D33" s="13">
        <f t="shared" si="7"/>
        <v>3.4638449717359765</v>
      </c>
      <c r="E33" s="13">
        <f t="shared" si="7"/>
        <v>2.5480868665977248</v>
      </c>
      <c r="F33" s="13">
        <f t="shared" si="7"/>
        <v>2.4231678995663692</v>
      </c>
      <c r="G33" s="13">
        <f t="shared" si="7"/>
        <v>2.5017371729074744</v>
      </c>
      <c r="H33" s="13">
        <f t="shared" si="7"/>
        <v>2.598385469223007</v>
      </c>
      <c r="I33" s="13">
        <f t="shared" si="7"/>
        <v>2.999006224980325</v>
      </c>
      <c r="J33" s="13">
        <f t="shared" si="7"/>
        <v>3.732856702950458</v>
      </c>
    </row>
    <row r="34" spans="2:10" s="11" customFormat="1" ht="12.75"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1" customFormat="1" ht="12.75">
      <c r="A35" s="11" t="s">
        <v>21</v>
      </c>
      <c r="B35" s="11">
        <v>2625</v>
      </c>
      <c r="C35" s="11">
        <v>518361</v>
      </c>
      <c r="D35" s="11">
        <v>7155162.157</v>
      </c>
      <c r="E35" s="11">
        <v>1673</v>
      </c>
      <c r="F35" s="11">
        <v>250549</v>
      </c>
      <c r="G35" s="11">
        <v>2827451.533</v>
      </c>
      <c r="H35" s="11">
        <v>672</v>
      </c>
      <c r="I35" s="11">
        <v>262529</v>
      </c>
      <c r="J35" s="11">
        <v>4054801.437</v>
      </c>
    </row>
    <row r="36" spans="1:10" s="11" customFormat="1" ht="12.75">
      <c r="A36" s="11" t="s">
        <v>29</v>
      </c>
      <c r="B36" s="13">
        <f aca="true" t="shared" si="8" ref="B36:J36">B35/B$9*100</f>
        <v>7.264224042506089</v>
      </c>
      <c r="C36" s="13">
        <f t="shared" si="8"/>
        <v>7.157185214109001</v>
      </c>
      <c r="D36" s="13">
        <f t="shared" si="8"/>
        <v>8.147028058999794</v>
      </c>
      <c r="E36" s="13">
        <f t="shared" si="8"/>
        <v>6.920372285418821</v>
      </c>
      <c r="F36" s="13">
        <f t="shared" si="8"/>
        <v>7.187941538033414</v>
      </c>
      <c r="G36" s="13">
        <f t="shared" si="8"/>
        <v>6.836895965581843</v>
      </c>
      <c r="H36" s="13">
        <f t="shared" si="8"/>
        <v>8.476286579212916</v>
      </c>
      <c r="I36" s="13">
        <f t="shared" si="8"/>
        <v>7.2190028262367605</v>
      </c>
      <c r="J36" s="13">
        <f t="shared" si="8"/>
        <v>10.241732698496222</v>
      </c>
    </row>
    <row r="37" spans="2:10" s="11" customFormat="1" ht="12.75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1" customFormat="1" ht="12.75">
      <c r="A38" s="11" t="s">
        <v>22</v>
      </c>
      <c r="B38" s="11">
        <v>4523</v>
      </c>
      <c r="C38" s="11">
        <v>729766</v>
      </c>
      <c r="D38" s="11">
        <v>9216621.865999999</v>
      </c>
      <c r="E38" s="11">
        <v>3417</v>
      </c>
      <c r="F38" s="11">
        <v>337779</v>
      </c>
      <c r="G38" s="11">
        <v>4280457.222</v>
      </c>
      <c r="H38" s="11">
        <v>988</v>
      </c>
      <c r="I38" s="11">
        <v>389944</v>
      </c>
      <c r="J38" s="11">
        <v>4695922.535</v>
      </c>
    </row>
    <row r="39" spans="1:10" s="11" customFormat="1" ht="12.75">
      <c r="A39" s="11" t="s">
        <v>29</v>
      </c>
      <c r="B39" s="13">
        <f aca="true" t="shared" si="9" ref="B39:J39">B38/B$9*100</f>
        <v>12.516603940668587</v>
      </c>
      <c r="C39" s="13">
        <f t="shared" si="9"/>
        <v>10.076125373937215</v>
      </c>
      <c r="D39" s="13">
        <f t="shared" si="9"/>
        <v>10.494252303986329</v>
      </c>
      <c r="E39" s="13">
        <f t="shared" si="9"/>
        <v>14.134436401240952</v>
      </c>
      <c r="F39" s="13">
        <f t="shared" si="9"/>
        <v>9.69046256331252</v>
      </c>
      <c r="G39" s="13">
        <f t="shared" si="9"/>
        <v>10.350324442480009</v>
      </c>
      <c r="H39" s="13">
        <f t="shared" si="9"/>
        <v>12.462159434914229</v>
      </c>
      <c r="I39" s="13">
        <f t="shared" si="9"/>
        <v>10.722650975983862</v>
      </c>
      <c r="J39" s="13">
        <f t="shared" si="9"/>
        <v>11.861094587136689</v>
      </c>
    </row>
    <row r="40" spans="2:10" s="11" customFormat="1" ht="12.75"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1" customFormat="1" ht="12.75">
      <c r="A41" s="11" t="s">
        <v>23</v>
      </c>
      <c r="B41" s="11">
        <v>1083</v>
      </c>
      <c r="C41" s="11">
        <v>212104</v>
      </c>
      <c r="D41" s="11">
        <v>2601703.948</v>
      </c>
      <c r="E41" s="11">
        <v>669</v>
      </c>
      <c r="F41" s="11">
        <v>95798</v>
      </c>
      <c r="G41" s="11">
        <v>1124466.382</v>
      </c>
      <c r="H41" s="11">
        <v>343</v>
      </c>
      <c r="I41" s="11">
        <v>116075</v>
      </c>
      <c r="J41" s="11">
        <v>1155949.896</v>
      </c>
    </row>
    <row r="42" spans="1:10" s="11" customFormat="1" ht="12.75">
      <c r="A42" s="11" t="s">
        <v>29</v>
      </c>
      <c r="B42" s="13">
        <f aca="true" t="shared" si="10" ref="B42:J42">B41/B$9*100</f>
        <v>2.9970112906796547</v>
      </c>
      <c r="C42" s="13">
        <f t="shared" si="10"/>
        <v>2.928591488660172</v>
      </c>
      <c r="D42" s="13">
        <f t="shared" si="10"/>
        <v>2.9623584484147623</v>
      </c>
      <c r="E42" s="13">
        <f t="shared" si="10"/>
        <v>2.767321613236815</v>
      </c>
      <c r="F42" s="13">
        <f t="shared" si="10"/>
        <v>2.7483263691354782</v>
      </c>
      <c r="G42" s="13">
        <f t="shared" si="10"/>
        <v>2.7190067029623646</v>
      </c>
      <c r="H42" s="13">
        <f t="shared" si="10"/>
        <v>4.32643794147326</v>
      </c>
      <c r="I42" s="13">
        <f t="shared" si="10"/>
        <v>3.1918216770544663</v>
      </c>
      <c r="J42" s="13">
        <f t="shared" si="10"/>
        <v>2.9197310969796093</v>
      </c>
    </row>
    <row r="43" spans="2:10" s="11" customFormat="1" ht="12.75"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1" customFormat="1" ht="12.75">
      <c r="A44" s="11" t="s">
        <v>24</v>
      </c>
      <c r="B44" s="11">
        <v>779</v>
      </c>
      <c r="C44" s="11">
        <v>134502</v>
      </c>
      <c r="D44" s="11">
        <v>1519308.964</v>
      </c>
      <c r="E44" s="11">
        <v>593</v>
      </c>
      <c r="F44" s="11">
        <v>89962</v>
      </c>
      <c r="G44" s="11">
        <v>980683.407</v>
      </c>
      <c r="H44" s="11">
        <v>170</v>
      </c>
      <c r="I44" s="11">
        <v>44178</v>
      </c>
      <c r="J44" s="11">
        <v>520582.127</v>
      </c>
    </row>
    <row r="45" spans="1:10" s="11" customFormat="1" ht="12.75">
      <c r="A45" s="11" t="s">
        <v>29</v>
      </c>
      <c r="B45" s="13">
        <f aca="true" t="shared" si="11" ref="B45:J45">B44/B$9*100</f>
        <v>2.1557449634713306</v>
      </c>
      <c r="C45" s="13">
        <f t="shared" si="11"/>
        <v>1.8571144929269152</v>
      </c>
      <c r="D45" s="13">
        <f t="shared" si="11"/>
        <v>1.7299192510806305</v>
      </c>
      <c r="E45" s="13">
        <f t="shared" si="11"/>
        <v>2.452947259565667</v>
      </c>
      <c r="F45" s="13">
        <f t="shared" si="11"/>
        <v>2.5808987329606663</v>
      </c>
      <c r="G45" s="13">
        <f t="shared" si="11"/>
        <v>2.3713334607427763</v>
      </c>
      <c r="H45" s="13">
        <f t="shared" si="11"/>
        <v>2.144298688193744</v>
      </c>
      <c r="I45" s="13">
        <f t="shared" si="11"/>
        <v>1.214803343087764</v>
      </c>
      <c r="J45" s="13">
        <f t="shared" si="11"/>
        <v>1.3149011302248417</v>
      </c>
    </row>
    <row r="46" spans="2:10" s="11" customFormat="1" ht="12.75"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1" customFormat="1" ht="12.75">
      <c r="A47" s="11" t="s">
        <v>25</v>
      </c>
      <c r="B47" s="11">
        <v>1405</v>
      </c>
      <c r="C47" s="11">
        <v>228033</v>
      </c>
      <c r="D47" s="11">
        <v>1672542.6979999999</v>
      </c>
      <c r="E47" s="11">
        <v>1117</v>
      </c>
      <c r="F47" s="11">
        <v>102195</v>
      </c>
      <c r="G47" s="11">
        <v>609803.385</v>
      </c>
      <c r="H47" s="11">
        <v>282</v>
      </c>
      <c r="I47" s="11">
        <v>125661</v>
      </c>
      <c r="J47" s="11">
        <v>1059962.626</v>
      </c>
    </row>
    <row r="48" spans="1:10" s="11" customFormat="1" ht="12.75">
      <c r="A48" s="11" t="s">
        <v>29</v>
      </c>
      <c r="B48" s="13">
        <f aca="true" t="shared" si="12" ref="B48:J48">B47/B$9*100</f>
        <v>3.8880894398937347</v>
      </c>
      <c r="C48" s="13">
        <f t="shared" si="12"/>
        <v>3.148528565862242</v>
      </c>
      <c r="D48" s="13">
        <f t="shared" si="12"/>
        <v>1.9043946162911847</v>
      </c>
      <c r="E48" s="13">
        <f t="shared" si="12"/>
        <v>4.62047569803516</v>
      </c>
      <c r="F48" s="13">
        <f t="shared" si="12"/>
        <v>2.931848402824696</v>
      </c>
      <c r="G48" s="13">
        <f t="shared" si="12"/>
        <v>1.4745300685246625</v>
      </c>
      <c r="H48" s="13">
        <f t="shared" si="12"/>
        <v>3.557013118062563</v>
      </c>
      <c r="I48" s="13">
        <f t="shared" si="12"/>
        <v>3.4554167888032845</v>
      </c>
      <c r="J48" s="13">
        <f t="shared" si="12"/>
        <v>2.677283722657446</v>
      </c>
    </row>
    <row r="49" spans="2:10" s="11" customFormat="1" ht="12.75"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1" customFormat="1" ht="12.75">
      <c r="A50" s="11" t="s">
        <v>26</v>
      </c>
      <c r="B50" s="11">
        <v>2590</v>
      </c>
      <c r="C50" s="11">
        <v>414746</v>
      </c>
      <c r="D50" s="11">
        <v>4480376.72</v>
      </c>
      <c r="E50" s="11">
        <v>1828</v>
      </c>
      <c r="F50" s="11">
        <v>156285</v>
      </c>
      <c r="G50" s="11">
        <v>1692873.088</v>
      </c>
      <c r="H50" s="11">
        <v>664</v>
      </c>
      <c r="I50" s="11">
        <v>256939</v>
      </c>
      <c r="J50" s="11">
        <v>2604548.952</v>
      </c>
    </row>
    <row r="51" spans="1:10" s="11" customFormat="1" ht="12.75">
      <c r="A51" s="11" t="s">
        <v>29</v>
      </c>
      <c r="B51" s="13">
        <f aca="true" t="shared" si="13" ref="B51:J51">B50/B$9*100</f>
        <v>7.16736772193934</v>
      </c>
      <c r="C51" s="13">
        <f t="shared" si="13"/>
        <v>5.726537950985609</v>
      </c>
      <c r="D51" s="13">
        <f t="shared" si="13"/>
        <v>5.101457388637833</v>
      </c>
      <c r="E51" s="13">
        <f t="shared" si="13"/>
        <v>7.5615305067218195</v>
      </c>
      <c r="F51" s="13">
        <f t="shared" si="13"/>
        <v>4.48362373536335</v>
      </c>
      <c r="G51" s="13">
        <f t="shared" si="13"/>
        <v>4.0934378717038395</v>
      </c>
      <c r="H51" s="13">
        <f t="shared" si="13"/>
        <v>8.375378405650856</v>
      </c>
      <c r="I51" s="13">
        <f t="shared" si="13"/>
        <v>7.065289423912965</v>
      </c>
      <c r="J51" s="13">
        <f t="shared" si="13"/>
        <v>6.578643758760331</v>
      </c>
    </row>
    <row r="52" spans="2:10" s="11" customFormat="1" ht="12.75"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1" customFormat="1" ht="12.75">
      <c r="A53" s="11" t="s">
        <v>27</v>
      </c>
      <c r="B53" s="11">
        <v>1057</v>
      </c>
      <c r="C53" s="11">
        <v>223581</v>
      </c>
      <c r="D53" s="11">
        <v>1693871.737</v>
      </c>
      <c r="E53" s="11">
        <v>516</v>
      </c>
      <c r="F53" s="11">
        <v>64410</v>
      </c>
      <c r="G53" s="11">
        <v>517491.84500000003</v>
      </c>
      <c r="H53" s="11">
        <v>486</v>
      </c>
      <c r="I53" s="11">
        <v>156357</v>
      </c>
      <c r="J53" s="11">
        <v>1117692.904</v>
      </c>
    </row>
    <row r="54" spans="1:10" s="11" customFormat="1" ht="12.75">
      <c r="A54" s="11" t="s">
        <v>29</v>
      </c>
      <c r="B54" s="13">
        <f aca="true" t="shared" si="14" ref="B54:J54">B53/B$9*100</f>
        <v>2.9250608811157846</v>
      </c>
      <c r="C54" s="13">
        <f t="shared" si="14"/>
        <v>3.0870582998252267</v>
      </c>
      <c r="D54" s="13">
        <f t="shared" si="14"/>
        <v>1.9286803383183928</v>
      </c>
      <c r="E54" s="13">
        <f t="shared" si="14"/>
        <v>2.1344364012409516</v>
      </c>
      <c r="F54" s="13">
        <f t="shared" si="14"/>
        <v>1.847843393766218</v>
      </c>
      <c r="G54" s="13">
        <f t="shared" si="14"/>
        <v>1.251316907118848</v>
      </c>
      <c r="H54" s="13">
        <f t="shared" si="14"/>
        <v>6.130171543895056</v>
      </c>
      <c r="I54" s="13">
        <f t="shared" si="14"/>
        <v>4.29949310324536</v>
      </c>
      <c r="J54" s="13">
        <f t="shared" si="14"/>
        <v>2.823100499402827</v>
      </c>
    </row>
    <row r="55" spans="2:10" s="11" customFormat="1" ht="12.75"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1" customFormat="1" ht="12.75">
      <c r="A56" s="11" t="s">
        <v>28</v>
      </c>
      <c r="B56" s="11">
        <v>342</v>
      </c>
      <c r="C56" s="11">
        <v>76608</v>
      </c>
      <c r="D56" s="11">
        <v>618908.784</v>
      </c>
      <c r="E56" s="11">
        <v>177</v>
      </c>
      <c r="F56" s="11">
        <v>24168</v>
      </c>
      <c r="G56" s="11">
        <v>181758.043</v>
      </c>
      <c r="H56" s="11">
        <v>150</v>
      </c>
      <c r="I56" s="11">
        <v>52405</v>
      </c>
      <c r="J56" s="11">
        <v>426266.895</v>
      </c>
    </row>
    <row r="57" spans="1:10" s="11" customFormat="1" ht="12.75">
      <c r="A57" s="11" t="s">
        <v>29</v>
      </c>
      <c r="B57" s="13">
        <f aca="true" t="shared" si="15" ref="B57:J57">B56/B$9*100</f>
        <v>0.9464246181093646</v>
      </c>
      <c r="C57" s="13">
        <f t="shared" si="15"/>
        <v>1.057752502372791</v>
      </c>
      <c r="D57" s="13">
        <f t="shared" si="15"/>
        <v>0.7047034181156214</v>
      </c>
      <c r="E57" s="13">
        <f t="shared" si="15"/>
        <v>0.7321613236814892</v>
      </c>
      <c r="F57" s="13">
        <f t="shared" si="15"/>
        <v>0.6933500875724571</v>
      </c>
      <c r="G57" s="13">
        <f t="shared" si="15"/>
        <v>0.43949854361615026</v>
      </c>
      <c r="H57" s="13">
        <f t="shared" si="15"/>
        <v>1.8920282542885973</v>
      </c>
      <c r="I57" s="13">
        <f t="shared" si="15"/>
        <v>1.441028774378973</v>
      </c>
      <c r="J57" s="13">
        <f t="shared" si="15"/>
        <v>1.0766770369988787</v>
      </c>
    </row>
    <row r="58" spans="2:10" s="11" customFormat="1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1" customFormat="1" ht="12.75">
      <c r="A59" s="11" t="s">
        <v>32</v>
      </c>
      <c r="B59" s="11">
        <v>35</v>
      </c>
      <c r="C59" s="11">
        <v>8729</v>
      </c>
      <c r="D59" s="11">
        <v>99160.487</v>
      </c>
      <c r="E59" s="11">
        <v>22</v>
      </c>
      <c r="F59" s="11">
        <v>4380</v>
      </c>
      <c r="G59" s="11">
        <v>43351.132</v>
      </c>
      <c r="H59" s="11">
        <v>13</v>
      </c>
      <c r="I59" s="11">
        <v>4349</v>
      </c>
      <c r="J59" s="11">
        <v>55809.355</v>
      </c>
    </row>
    <row r="60" spans="1:10" s="11" customFormat="1" ht="12.75">
      <c r="A60" s="11" t="s">
        <v>29</v>
      </c>
      <c r="B60" s="13">
        <f aca="true" t="shared" si="16" ref="B60:J60">B59/B$9*100</f>
        <v>0.09685632056674785</v>
      </c>
      <c r="C60" s="13">
        <f t="shared" si="16"/>
        <v>0.12052424803169501</v>
      </c>
      <c r="D60" s="13">
        <f t="shared" si="16"/>
        <v>0.11290635379140078</v>
      </c>
      <c r="E60" s="13">
        <f t="shared" si="16"/>
        <v>0.09100310237849017</v>
      </c>
      <c r="F60" s="13">
        <f t="shared" si="16"/>
        <v>0.12565679342797756</v>
      </c>
      <c r="G60" s="13">
        <f t="shared" si="16"/>
        <v>0.10482484881349369</v>
      </c>
      <c r="H60" s="13">
        <f t="shared" si="16"/>
        <v>0.1639757820383451</v>
      </c>
      <c r="I60" s="13">
        <f t="shared" si="16"/>
        <v>0.11958847704940663</v>
      </c>
      <c r="J60" s="13">
        <f t="shared" si="16"/>
        <v>0.14096485484339233</v>
      </c>
    </row>
    <row r="61" s="11" customFormat="1" ht="12.75"/>
    <row r="62" s="11" customFormat="1" ht="12.75">
      <c r="J62" s="18" t="s">
        <v>34</v>
      </c>
    </row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4" customFormat="1" ht="12.75"/>
    <row r="2134" s="14" customFormat="1" ht="12.75"/>
    <row r="2135" s="14" customFormat="1" ht="12.75"/>
    <row r="2136" s="14" customFormat="1" ht="12.75"/>
    <row r="2137" s="14" customFormat="1" ht="12.75"/>
    <row r="2138" s="14" customFormat="1" ht="12.75"/>
    <row r="2139" s="14" customFormat="1" ht="12.75"/>
    <row r="2140" s="14" customFormat="1" ht="12.75"/>
    <row r="2141" s="14" customFormat="1" ht="12.75"/>
    <row r="2142" s="14" customFormat="1" ht="12.75"/>
    <row r="2143" s="14" customFormat="1" ht="12.75"/>
    <row r="2144" s="14" customFormat="1" ht="12.75"/>
    <row r="2145" s="14" customFormat="1" ht="12.75"/>
    <row r="2146" s="14" customFormat="1" ht="12.75"/>
    <row r="2147" s="14" customFormat="1" ht="12.75"/>
    <row r="2148" s="14" customFormat="1" ht="12.75"/>
    <row r="2149" s="14" customFormat="1" ht="12.75"/>
    <row r="2150" s="14" customFormat="1" ht="12.75"/>
    <row r="2151" s="14" customFormat="1" ht="12.75"/>
    <row r="2152" s="14" customFormat="1" ht="12.75"/>
    <row r="2153" s="14" customFormat="1" ht="12.75"/>
    <row r="2154" s="14" customFormat="1" ht="12.75"/>
    <row r="2155" s="14" customFormat="1" ht="12.75"/>
    <row r="2156" s="14" customFormat="1" ht="12.75"/>
    <row r="2157" s="14" customFormat="1" ht="12.75"/>
    <row r="2158" s="14" customFormat="1" ht="12.75"/>
    <row r="2159" s="14" customFormat="1" ht="12.75"/>
    <row r="2160" s="14" customFormat="1" ht="12.75"/>
    <row r="2161" s="14" customFormat="1" ht="12.75"/>
    <row r="2162" s="14" customFormat="1" ht="12.75"/>
    <row r="2163" s="14" customFormat="1" ht="12.75"/>
    <row r="2164" s="14" customFormat="1" ht="12.75"/>
    <row r="2165" s="14" customFormat="1" ht="12.75"/>
    <row r="2166" s="14" customFormat="1" ht="12.75"/>
    <row r="2167" s="14" customFormat="1" ht="12.75"/>
    <row r="2168" s="14" customFormat="1" ht="12.75"/>
    <row r="2169" s="14" customFormat="1" ht="12.75"/>
    <row r="2170" s="14" customFormat="1" ht="12.75"/>
    <row r="2171" s="14" customFormat="1" ht="12.75"/>
    <row r="2172" s="14" customFormat="1" ht="12.75"/>
    <row r="2173" s="14" customFormat="1" ht="12.75"/>
    <row r="2174" s="14" customFormat="1" ht="12.75"/>
    <row r="2175" s="14" customFormat="1" ht="12.75"/>
    <row r="2176" s="14" customFormat="1" ht="12.75"/>
    <row r="2177" s="14" customFormat="1" ht="12.75"/>
    <row r="2178" s="14" customFormat="1" ht="12.75"/>
    <row r="2179" s="14" customFormat="1" ht="12.75"/>
    <row r="2180" s="14" customFormat="1" ht="12.75"/>
    <row r="2181" s="14" customFormat="1" ht="12.75"/>
    <row r="2182" s="14" customFormat="1" ht="12.75"/>
    <row r="2183" s="14" customFormat="1" ht="12.75"/>
    <row r="2184" s="14" customFormat="1" ht="12.75"/>
    <row r="2185" s="14" customFormat="1" ht="12.75"/>
    <row r="2186" s="14" customFormat="1" ht="12.75"/>
    <row r="2187" s="14" customFormat="1" ht="12.75"/>
    <row r="2188" s="14" customFormat="1" ht="12.75"/>
    <row r="2189" s="14" customFormat="1" ht="12.75"/>
    <row r="2190" s="14" customFormat="1" ht="12.75"/>
    <row r="2191" s="14" customFormat="1" ht="12.75"/>
    <row r="2192" s="14" customFormat="1" ht="12.75"/>
    <row r="2193" s="14" customFormat="1" ht="12.75"/>
    <row r="2194" s="14" customFormat="1" ht="12.75"/>
    <row r="2195" s="14" customFormat="1" ht="12.75"/>
    <row r="2196" s="14" customFormat="1" ht="12.75"/>
    <row r="2197" s="14" customFormat="1" ht="12.75"/>
    <row r="2198" s="14" customFormat="1" ht="12.75"/>
    <row r="2199" s="14" customFormat="1" ht="12.75"/>
    <row r="2200" s="14" customFormat="1" ht="12.75"/>
    <row r="2201" s="14" customFormat="1" ht="12.75"/>
    <row r="2202" s="14" customFormat="1" ht="12.75"/>
    <row r="2203" s="14" customFormat="1" ht="12.75"/>
    <row r="2204" s="14" customFormat="1" ht="12.75"/>
    <row r="2205" s="14" customFormat="1" ht="12.75"/>
    <row r="2206" s="14" customFormat="1" ht="12.75"/>
    <row r="2207" s="14" customFormat="1" ht="12.75"/>
    <row r="2208" s="14" customFormat="1" ht="12.75"/>
    <row r="2209" s="14" customFormat="1" ht="12.75"/>
    <row r="2210" s="14" customFormat="1" ht="12.75"/>
    <row r="2211" s="14" customFormat="1" ht="12.75"/>
    <row r="2212" s="14" customFormat="1" ht="12.75"/>
    <row r="2213" s="14" customFormat="1" ht="12.75"/>
    <row r="2214" s="14" customFormat="1" ht="12.75"/>
    <row r="2215" s="14" customFormat="1" ht="12.75"/>
    <row r="2216" s="14" customFormat="1" ht="12.75"/>
    <row r="2217" s="14" customFormat="1" ht="12.75"/>
    <row r="2218" s="14" customFormat="1" ht="12.75"/>
    <row r="2219" s="14" customFormat="1" ht="12.75"/>
    <row r="2220" s="14" customFormat="1" ht="12.75"/>
    <row r="2221" s="14" customFormat="1" ht="12.75"/>
    <row r="2222" s="14" customFormat="1" ht="12.75"/>
    <row r="2223" s="14" customFormat="1" ht="12.75"/>
    <row r="2224" s="14" customFormat="1" ht="12.75"/>
    <row r="2225" s="14" customFormat="1" ht="12.75"/>
    <row r="2226" s="14" customFormat="1" ht="12.75"/>
    <row r="2227" s="14" customFormat="1" ht="12.75"/>
    <row r="2228" s="14" customFormat="1" ht="12.75"/>
    <row r="2229" s="14" customFormat="1" ht="12.75"/>
    <row r="2230" s="14" customFormat="1" ht="12.75"/>
    <row r="2231" s="14" customFormat="1" ht="12.75"/>
    <row r="2232" s="14" customFormat="1" ht="12.75"/>
    <row r="2233" s="14" customFormat="1" ht="12.75"/>
    <row r="2234" s="14" customFormat="1" ht="12.75"/>
    <row r="2235" s="14" customFormat="1" ht="12.75"/>
    <row r="2236" s="14" customFormat="1" ht="12.75"/>
    <row r="2237" s="14" customFormat="1" ht="12.75"/>
    <row r="2238" s="14" customFormat="1" ht="12.75"/>
    <row r="2239" s="14" customFormat="1" ht="12.75"/>
    <row r="2240" s="14" customFormat="1" ht="12.75"/>
    <row r="2241" s="14" customFormat="1" ht="12.75"/>
    <row r="2242" s="14" customFormat="1" ht="12.75"/>
    <row r="2243" s="14" customFormat="1" ht="12.75"/>
    <row r="2244" s="14" customFormat="1" ht="12.75"/>
    <row r="2245" s="14" customFormat="1" ht="12.75"/>
    <row r="2246" s="14" customFormat="1" ht="12.75"/>
    <row r="2247" s="14" customFormat="1" ht="12.75"/>
    <row r="2248" s="14" customFormat="1" ht="12.75"/>
    <row r="2249" s="14" customFormat="1" ht="12.75"/>
    <row r="2250" s="14" customFormat="1" ht="12.75"/>
    <row r="2251" s="14" customFormat="1" ht="12.75"/>
    <row r="2252" s="14" customFormat="1" ht="12.75"/>
    <row r="2253" s="14" customFormat="1" ht="12.75"/>
    <row r="2254" s="14" customFormat="1" ht="12.75"/>
    <row r="2255" s="14" customFormat="1" ht="12.75"/>
    <row r="2256" s="14" customFormat="1" ht="12.75"/>
    <row r="2257" s="14" customFormat="1" ht="12.75"/>
    <row r="2258" s="14" customFormat="1" ht="12.75"/>
    <row r="2259" s="14" customFormat="1" ht="12.75"/>
    <row r="2260" s="14" customFormat="1" ht="12.75"/>
    <row r="2261" s="14" customFormat="1" ht="12.75"/>
    <row r="2262" s="14" customFormat="1" ht="12.75"/>
    <row r="2263" s="14" customFormat="1" ht="12.75"/>
    <row r="2264" s="14" customFormat="1" ht="12.75"/>
    <row r="2265" s="14" customFormat="1" ht="12.75"/>
    <row r="2266" s="14" customFormat="1" ht="12.75"/>
    <row r="2267" s="14" customFormat="1" ht="12.75"/>
    <row r="2268" s="14" customFormat="1" ht="12.75"/>
    <row r="2269" s="14" customFormat="1" ht="12.75"/>
    <row r="2270" s="14" customFormat="1" ht="12.75"/>
    <row r="2271" s="14" customFormat="1" ht="12.75"/>
    <row r="2272" s="14" customFormat="1" ht="12.75"/>
    <row r="2273" s="14" customFormat="1" ht="12.75"/>
    <row r="2274" s="14" customFormat="1" ht="12.75"/>
    <row r="2275" s="14" customFormat="1" ht="12.75"/>
    <row r="2276" s="14" customFormat="1" ht="12.75"/>
    <row r="2277" s="14" customFormat="1" ht="12.75"/>
    <row r="2278" s="14" customFormat="1" ht="12.75"/>
    <row r="2279" s="14" customFormat="1" ht="12.75"/>
    <row r="2280" s="14" customFormat="1" ht="12.75"/>
    <row r="2281" s="14" customFormat="1" ht="12.75"/>
    <row r="2282" s="14" customFormat="1" ht="12.75"/>
    <row r="2283" s="14" customFormat="1" ht="12.75"/>
    <row r="2284" s="14" customFormat="1" ht="12.75"/>
    <row r="2285" s="14" customFormat="1" ht="12.75"/>
    <row r="2286" s="14" customFormat="1" ht="12.75"/>
    <row r="2287" s="14" customFormat="1" ht="12.75"/>
    <row r="2288" s="14" customFormat="1" ht="12.75"/>
    <row r="2289" s="14" customFormat="1" ht="12.75"/>
    <row r="2290" s="14" customFormat="1" ht="12.75"/>
    <row r="2291" s="14" customFormat="1" ht="12.75"/>
    <row r="2292" s="14" customFormat="1" ht="12.75"/>
    <row r="2293" s="14" customFormat="1" ht="12.75"/>
    <row r="2294" s="14" customFormat="1" ht="12.75"/>
    <row r="2295" s="14" customFormat="1" ht="12.75"/>
    <row r="2296" s="14" customFormat="1" ht="12.75"/>
    <row r="2297" s="14" customFormat="1" ht="12.75"/>
    <row r="2298" s="14" customFormat="1" ht="12.75"/>
    <row r="2299" s="14" customFormat="1" ht="12.75"/>
    <row r="2300" s="14" customFormat="1" ht="12.75"/>
    <row r="2301" s="14" customFormat="1" ht="12.75"/>
    <row r="2302" s="14" customFormat="1" ht="12.75"/>
    <row r="2303" s="14" customFormat="1" ht="12.75"/>
    <row r="2304" s="14" customFormat="1" ht="12.75"/>
    <row r="2305" s="14" customFormat="1" ht="12.75"/>
    <row r="2306" s="14" customFormat="1" ht="12.75"/>
    <row r="2307" s="14" customFormat="1" ht="12.75"/>
    <row r="2308" s="14" customFormat="1" ht="12.75"/>
    <row r="2309" s="14" customFormat="1" ht="12.75"/>
    <row r="2310" s="14" customFormat="1" ht="12.75"/>
    <row r="2311" s="14" customFormat="1" ht="12.75"/>
    <row r="2312" s="14" customFormat="1" ht="12.75"/>
    <row r="2313" s="14" customFormat="1" ht="12.75"/>
    <row r="2314" s="14" customFormat="1" ht="12.75"/>
    <row r="2315" s="14" customFormat="1" ht="12.75"/>
    <row r="2316" s="14" customFormat="1" ht="12.75"/>
    <row r="2317" s="14" customFormat="1" ht="12.75"/>
    <row r="2318" s="14" customFormat="1" ht="12.75"/>
    <row r="2319" s="14" customFormat="1" ht="12.75"/>
    <row r="2320" s="14" customFormat="1" ht="12.75"/>
    <row r="2321" s="14" customFormat="1" ht="12.75"/>
    <row r="2322" s="14" customFormat="1" ht="12.75"/>
    <row r="2323" s="14" customFormat="1" ht="12.75"/>
    <row r="2324" s="14" customFormat="1" ht="12.75"/>
    <row r="2325" s="14" customFormat="1" ht="12.75"/>
    <row r="2326" s="14" customFormat="1" ht="12.75"/>
    <row r="2327" s="14" customFormat="1" ht="12.75"/>
    <row r="2328" s="14" customFormat="1" ht="12.75"/>
    <row r="2329" s="14" customFormat="1" ht="12.75"/>
    <row r="2330" s="14" customFormat="1" ht="12.75"/>
    <row r="2331" s="14" customFormat="1" ht="12.75"/>
    <row r="2332" s="14" customFormat="1" ht="12.75"/>
  </sheetData>
  <sheetProtection/>
  <mergeCells count="9">
    <mergeCell ref="A1:J1"/>
    <mergeCell ref="B4:D4"/>
    <mergeCell ref="E4:G4"/>
    <mergeCell ref="H4:J4"/>
    <mergeCell ref="B5:B6"/>
    <mergeCell ref="E5:E6"/>
    <mergeCell ref="H5:H6"/>
    <mergeCell ref="A3:J3"/>
    <mergeCell ref="A4:A7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="85" zoomScaleNormal="85" zoomScaleSheetLayoutView="85" zoomScalePageLayoutView="0" workbookViewId="0" topLeftCell="A26">
      <selection activeCell="L21" sqref="L21"/>
    </sheetView>
  </sheetViews>
  <sheetFormatPr defaultColWidth="9.140625" defaultRowHeight="15"/>
  <cols>
    <col min="1" max="1" width="44.003906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851562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30" customHeight="1">
      <c r="A4" s="31" t="s">
        <v>31</v>
      </c>
      <c r="B4" s="20" t="s">
        <v>7</v>
      </c>
      <c r="C4" s="20"/>
      <c r="D4" s="20"/>
      <c r="E4" s="20" t="s">
        <v>9</v>
      </c>
      <c r="F4" s="20"/>
      <c r="G4" s="26" t="s">
        <v>10</v>
      </c>
      <c r="H4" s="27"/>
      <c r="I4" s="20" t="s">
        <v>8</v>
      </c>
      <c r="J4" s="21"/>
      <c r="K4" s="2"/>
    </row>
    <row r="5" spans="1:11" ht="15" customHeight="1">
      <c r="A5" s="32"/>
      <c r="B5" s="29" t="s">
        <v>0</v>
      </c>
      <c r="C5" s="3" t="s">
        <v>1</v>
      </c>
      <c r="D5" s="3" t="s">
        <v>2</v>
      </c>
      <c r="E5" s="29" t="s">
        <v>0</v>
      </c>
      <c r="F5" s="3" t="s">
        <v>2</v>
      </c>
      <c r="G5" s="22" t="s">
        <v>0</v>
      </c>
      <c r="H5" s="3" t="s">
        <v>2</v>
      </c>
      <c r="I5" s="22" t="s">
        <v>0</v>
      </c>
      <c r="J5" s="4" t="s">
        <v>2</v>
      </c>
      <c r="K5" s="2"/>
    </row>
    <row r="6" spans="1:11" ht="15" customHeight="1">
      <c r="A6" s="32"/>
      <c r="B6" s="29"/>
      <c r="C6" s="5" t="s">
        <v>6</v>
      </c>
      <c r="D6" s="5" t="s">
        <v>11</v>
      </c>
      <c r="E6" s="29"/>
      <c r="F6" s="5" t="s">
        <v>11</v>
      </c>
      <c r="G6" s="23"/>
      <c r="H6" s="5" t="s">
        <v>11</v>
      </c>
      <c r="I6" s="23"/>
      <c r="J6" s="6" t="s">
        <v>11</v>
      </c>
      <c r="K6" s="2"/>
    </row>
    <row r="7" spans="1:12" ht="13.5" customHeight="1">
      <c r="A7" s="33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7">
        <v>-17</v>
      </c>
      <c r="J7" s="8">
        <v>-18</v>
      </c>
      <c r="K7" s="9"/>
      <c r="L7" s="10"/>
    </row>
    <row r="8" s="11" customFormat="1" ht="12.75"/>
    <row r="9" spans="1:19" s="11" customFormat="1" ht="12.75">
      <c r="A9" s="12" t="s">
        <v>12</v>
      </c>
      <c r="B9" s="12">
        <v>1553</v>
      </c>
      <c r="C9" s="12">
        <v>120203</v>
      </c>
      <c r="D9" s="12">
        <v>1497109.817</v>
      </c>
      <c r="E9" s="12">
        <v>2480</v>
      </c>
      <c r="F9" s="12">
        <v>5381567.527</v>
      </c>
      <c r="G9" s="12">
        <v>130</v>
      </c>
      <c r="H9" s="12">
        <v>40671.168</v>
      </c>
      <c r="I9" s="12">
        <v>818</v>
      </c>
      <c r="J9" s="12">
        <v>1097315.782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0" s="11" customFormat="1" ht="12.75">
      <c r="A11" s="11" t="s">
        <v>13</v>
      </c>
      <c r="B11" s="11">
        <v>18</v>
      </c>
      <c r="C11" s="11">
        <v>4353</v>
      </c>
      <c r="D11" s="11">
        <v>60241.454</v>
      </c>
      <c r="E11" s="11">
        <v>699</v>
      </c>
      <c r="F11" s="11">
        <v>2304775.054</v>
      </c>
      <c r="G11" s="11">
        <v>69</v>
      </c>
      <c r="H11" s="11">
        <v>0.037</v>
      </c>
      <c r="I11" s="11">
        <v>37</v>
      </c>
      <c r="J11" s="11">
        <v>32481.32</v>
      </c>
    </row>
    <row r="12" spans="1:10" s="11" customFormat="1" ht="12.75">
      <c r="A12" s="11" t="s">
        <v>29</v>
      </c>
      <c r="B12" s="13">
        <f>B11/B$9*100</f>
        <v>1.159047005795235</v>
      </c>
      <c r="C12" s="13">
        <f>C11/C$9*100</f>
        <v>3.6213738425829636</v>
      </c>
      <c r="D12" s="13">
        <f>D11/D$9*100</f>
        <v>4.023850041990606</v>
      </c>
      <c r="E12" s="13">
        <f>E11/E$9*100</f>
        <v>28.185483870967744</v>
      </c>
      <c r="F12" s="13">
        <f>F11/F$9*100</f>
        <v>42.827206802416846</v>
      </c>
      <c r="G12" s="13">
        <v>0</v>
      </c>
      <c r="H12" s="13">
        <v>0</v>
      </c>
      <c r="I12" s="13">
        <f>I11/I$9*100</f>
        <v>4.52322738386308</v>
      </c>
      <c r="J12" s="13">
        <f>J11/J$9*100</f>
        <v>2.960070431211569</v>
      </c>
    </row>
    <row r="13" spans="2:10" s="11" customFormat="1" ht="12.75"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1" customFormat="1" ht="12.75">
      <c r="A14" s="11" t="s">
        <v>14</v>
      </c>
      <c r="B14" s="11">
        <v>4</v>
      </c>
      <c r="C14" s="11">
        <v>178</v>
      </c>
      <c r="D14" s="11">
        <v>1940.888</v>
      </c>
      <c r="E14" s="11">
        <v>25</v>
      </c>
      <c r="F14" s="11">
        <v>44341.107</v>
      </c>
      <c r="G14" s="11">
        <v>1</v>
      </c>
      <c r="H14" s="11">
        <v>1.36</v>
      </c>
      <c r="I14" s="11">
        <v>5</v>
      </c>
      <c r="J14" s="11">
        <v>8773.117</v>
      </c>
    </row>
    <row r="15" spans="1:10" s="11" customFormat="1" ht="12.75">
      <c r="A15" s="11" t="s">
        <v>29</v>
      </c>
      <c r="B15" s="13">
        <f>B14/B$9*100</f>
        <v>0.25756600128783</v>
      </c>
      <c r="C15" s="13">
        <f>C14/C$9*100</f>
        <v>0.14808282655174995</v>
      </c>
      <c r="D15" s="13">
        <f>D14/D$9*100</f>
        <v>0.12964232669913753</v>
      </c>
      <c r="E15" s="13">
        <f>E14/E$9*100</f>
        <v>1.0080645161290323</v>
      </c>
      <c r="F15" s="13">
        <f>F14/F$9*100</f>
        <v>0.8239440790724097</v>
      </c>
      <c r="G15" s="13">
        <v>0</v>
      </c>
      <c r="H15" s="13">
        <v>0</v>
      </c>
      <c r="I15" s="13">
        <f>I14/I$9*100</f>
        <v>0.6112469437652812</v>
      </c>
      <c r="J15" s="13">
        <f>J14/J$9*100</f>
        <v>0.7995070465504341</v>
      </c>
    </row>
    <row r="16" spans="2:10" s="11" customFormat="1" ht="12.75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1" customFormat="1" ht="12.75">
      <c r="A17" s="11" t="s">
        <v>15</v>
      </c>
      <c r="B17" s="11">
        <v>23</v>
      </c>
      <c r="C17" s="11">
        <v>2384</v>
      </c>
      <c r="D17" s="11">
        <v>19095.5</v>
      </c>
      <c r="E17" s="11">
        <v>103</v>
      </c>
      <c r="F17" s="11">
        <v>53161.633</v>
      </c>
      <c r="G17" s="11">
        <v>0</v>
      </c>
      <c r="H17" s="11">
        <v>0</v>
      </c>
      <c r="I17" s="11">
        <v>33</v>
      </c>
      <c r="J17" s="11">
        <v>39404.623</v>
      </c>
    </row>
    <row r="18" spans="1:10" s="11" customFormat="1" ht="12.75">
      <c r="A18" s="11" t="s">
        <v>29</v>
      </c>
      <c r="B18" s="13">
        <f>B17/B$9*100</f>
        <v>1.4810045074050224</v>
      </c>
      <c r="C18" s="13">
        <f>C17/C$9*100</f>
        <v>1.983311564603213</v>
      </c>
      <c r="D18" s="13">
        <f>D17/D$9*100</f>
        <v>1.275490934810963</v>
      </c>
      <c r="E18" s="13">
        <f>E17/E$9*100</f>
        <v>4.153225806451613</v>
      </c>
      <c r="F18" s="13">
        <f>F17/F$9*100</f>
        <v>0.9878466215146686</v>
      </c>
      <c r="G18" s="13">
        <v>0</v>
      </c>
      <c r="H18" s="13">
        <v>0</v>
      </c>
      <c r="I18" s="13">
        <f>I17/I$9*100</f>
        <v>4.034229828850855</v>
      </c>
      <c r="J18" s="13">
        <f>J17/J$9*100</f>
        <v>3.591001209166971</v>
      </c>
    </row>
    <row r="19" spans="2:10" s="11" customFormat="1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1" customFormat="1" ht="12.75">
      <c r="A20" s="11" t="s">
        <v>16</v>
      </c>
      <c r="B20" s="11">
        <v>17</v>
      </c>
      <c r="C20" s="11">
        <v>663</v>
      </c>
      <c r="D20" s="11">
        <v>5574.187</v>
      </c>
      <c r="E20" s="11">
        <v>22</v>
      </c>
      <c r="F20" s="11">
        <v>16600.473</v>
      </c>
      <c r="G20" s="11">
        <v>0</v>
      </c>
      <c r="H20" s="11">
        <v>0</v>
      </c>
      <c r="I20" s="11">
        <v>25</v>
      </c>
      <c r="J20" s="11">
        <v>44116.789</v>
      </c>
    </row>
    <row r="21" spans="1:10" s="11" customFormat="1" ht="12.75">
      <c r="A21" s="11" t="s">
        <v>29</v>
      </c>
      <c r="B21" s="13">
        <f>B20/B$9*100</f>
        <v>1.0946555054732776</v>
      </c>
      <c r="C21" s="13">
        <f>C20/C$9*100</f>
        <v>0.5515669326056754</v>
      </c>
      <c r="D21" s="13">
        <f>D20/D$9*100</f>
        <v>0.372329867635889</v>
      </c>
      <c r="E21" s="13">
        <f>E20/E$9*100</f>
        <v>0.8870967741935484</v>
      </c>
      <c r="F21" s="13">
        <f>F20/F$9*100</f>
        <v>0.30846910155290896</v>
      </c>
      <c r="G21" s="13">
        <v>0</v>
      </c>
      <c r="H21" s="13">
        <v>0</v>
      </c>
      <c r="I21" s="13">
        <f>I20/I$9*100</f>
        <v>3.056234718826406</v>
      </c>
      <c r="J21" s="13">
        <f>J20/J$9*100</f>
        <v>4.02042782248073</v>
      </c>
    </row>
    <row r="22" spans="2:10" s="11" customFormat="1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1" customFormat="1" ht="12.75">
      <c r="A23" s="11" t="s">
        <v>17</v>
      </c>
      <c r="B23" s="11">
        <v>74</v>
      </c>
      <c r="C23" s="11">
        <v>9021</v>
      </c>
      <c r="D23" s="11">
        <v>76366.084</v>
      </c>
      <c r="E23" s="11">
        <v>226</v>
      </c>
      <c r="F23" s="11">
        <v>213115.857</v>
      </c>
      <c r="G23" s="11">
        <v>55</v>
      </c>
      <c r="H23" s="11">
        <v>40669.4</v>
      </c>
      <c r="I23" s="11">
        <v>89</v>
      </c>
      <c r="J23" s="11">
        <v>148540.783</v>
      </c>
    </row>
    <row r="24" spans="1:10" s="11" customFormat="1" ht="12.75">
      <c r="A24" s="11" t="s">
        <v>29</v>
      </c>
      <c r="B24" s="13">
        <f>B23/B$9*100</f>
        <v>4.764971023824855</v>
      </c>
      <c r="C24" s="13">
        <f>C23/C$9*100</f>
        <v>7.504804372603013</v>
      </c>
      <c r="D24" s="13">
        <f>D23/D$9*100</f>
        <v>5.100900624179127</v>
      </c>
      <c r="E24" s="13">
        <f>E23/E$9*100</f>
        <v>9.112903225806452</v>
      </c>
      <c r="F24" s="13">
        <f>F23/F$9*100</f>
        <v>3.9601074581108753</v>
      </c>
      <c r="G24" s="13">
        <v>0</v>
      </c>
      <c r="H24" s="13">
        <v>0</v>
      </c>
      <c r="I24" s="13">
        <f>I23/I$9*100</f>
        <v>10.880195599022006</v>
      </c>
      <c r="J24" s="13">
        <f>J23/J$9*100</f>
        <v>13.536739873481562</v>
      </c>
    </row>
    <row r="25" spans="2:10" s="11" customFormat="1" ht="12.75"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1" customFormat="1" ht="12.75">
      <c r="A26" s="11" t="s">
        <v>18</v>
      </c>
      <c r="B26" s="11">
        <v>1235</v>
      </c>
      <c r="C26" s="11">
        <v>84443</v>
      </c>
      <c r="D26" s="11">
        <v>792508.575</v>
      </c>
      <c r="E26" s="11">
        <v>834</v>
      </c>
      <c r="F26" s="11">
        <v>1192907.122</v>
      </c>
      <c r="G26" s="11">
        <v>0</v>
      </c>
      <c r="H26" s="11">
        <v>0</v>
      </c>
      <c r="I26" s="11">
        <v>236</v>
      </c>
      <c r="J26" s="11">
        <v>82174.338</v>
      </c>
    </row>
    <row r="27" spans="1:10" s="11" customFormat="1" ht="12.75">
      <c r="A27" s="11" t="s">
        <v>29</v>
      </c>
      <c r="B27" s="13">
        <f>B26/B$9*100</f>
        <v>79.52350289761752</v>
      </c>
      <c r="C27" s="13">
        <f>C26/C$9*100</f>
        <v>70.2503265309518</v>
      </c>
      <c r="D27" s="13">
        <f>D26/D$9*100</f>
        <v>52.93590129467436</v>
      </c>
      <c r="E27" s="13">
        <f>E26/E$9*100</f>
        <v>33.62903225806452</v>
      </c>
      <c r="F27" s="13">
        <f>F26/F$9*100</f>
        <v>22.166536348657434</v>
      </c>
      <c r="G27" s="13">
        <v>0</v>
      </c>
      <c r="H27" s="13">
        <v>0</v>
      </c>
      <c r="I27" s="13">
        <f>I26/I$9*100</f>
        <v>28.850855745721272</v>
      </c>
      <c r="J27" s="13">
        <f>J26/J$9*100</f>
        <v>7.4886681981577485</v>
      </c>
    </row>
    <row r="28" spans="2:10" s="11" customFormat="1" ht="12.75"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1" customFormat="1" ht="12.75">
      <c r="A29" s="11" t="s">
        <v>19</v>
      </c>
      <c r="B29" s="11">
        <v>20</v>
      </c>
      <c r="C29" s="11">
        <v>4610</v>
      </c>
      <c r="D29" s="11">
        <v>435516.693</v>
      </c>
      <c r="E29" s="11">
        <v>22</v>
      </c>
      <c r="F29" s="11">
        <v>25098.59</v>
      </c>
      <c r="G29" s="11">
        <v>0</v>
      </c>
      <c r="H29" s="11">
        <v>0</v>
      </c>
      <c r="I29" s="11">
        <v>8</v>
      </c>
      <c r="J29" s="11">
        <v>43230.13</v>
      </c>
    </row>
    <row r="30" spans="1:10" s="11" customFormat="1" ht="12.75">
      <c r="A30" s="11" t="s">
        <v>29</v>
      </c>
      <c r="B30" s="13">
        <f>B29/B$9*100</f>
        <v>1.28783000643915</v>
      </c>
      <c r="C30" s="13">
        <f>C29/C$9*100</f>
        <v>3.835178822491951</v>
      </c>
      <c r="D30" s="13">
        <f>D29/D$9*100</f>
        <v>29.090497440776588</v>
      </c>
      <c r="E30" s="13">
        <f>E29/E$9*100</f>
        <v>0.8870967741935484</v>
      </c>
      <c r="F30" s="13">
        <f>F29/F$9*100</f>
        <v>0.46638065719843197</v>
      </c>
      <c r="G30" s="13">
        <v>0</v>
      </c>
      <c r="H30" s="13">
        <v>0</v>
      </c>
      <c r="I30" s="13">
        <f>I29/I$9*100</f>
        <v>0.9779951100244498</v>
      </c>
      <c r="J30" s="13">
        <f>J29/J$9*100</f>
        <v>3.939625284638438</v>
      </c>
    </row>
    <row r="31" spans="2:10" s="11" customFormat="1" ht="12.7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1" customFormat="1" ht="12.75">
      <c r="A32" s="11" t="s">
        <v>20</v>
      </c>
      <c r="B32" s="11">
        <v>8</v>
      </c>
      <c r="C32" s="11">
        <v>2084</v>
      </c>
      <c r="D32" s="11">
        <v>9786.699</v>
      </c>
      <c r="E32" s="11">
        <v>44</v>
      </c>
      <c r="F32" s="11">
        <v>519862.831</v>
      </c>
      <c r="G32" s="11">
        <v>0</v>
      </c>
      <c r="H32" s="11">
        <v>0</v>
      </c>
      <c r="I32" s="11">
        <v>14</v>
      </c>
      <c r="J32" s="11">
        <v>26650.637</v>
      </c>
    </row>
    <row r="33" spans="1:10" s="11" customFormat="1" ht="12.75">
      <c r="A33" s="11" t="s">
        <v>29</v>
      </c>
      <c r="B33" s="13">
        <f>B32/B$9*100</f>
        <v>0.51513200257566</v>
      </c>
      <c r="C33" s="13">
        <f>C32/C$9*100</f>
        <v>1.7337337670440836</v>
      </c>
      <c r="D33" s="13">
        <f>D32/D$9*100</f>
        <v>0.6537061536081024</v>
      </c>
      <c r="E33" s="13">
        <f>E32/E$9*100</f>
        <v>1.7741935483870968</v>
      </c>
      <c r="F33" s="13">
        <f>F32/F$9*100</f>
        <v>9.660063325263186</v>
      </c>
      <c r="G33" s="13">
        <v>0</v>
      </c>
      <c r="H33" s="13">
        <v>0</v>
      </c>
      <c r="I33" s="13">
        <f>I32/I$9*100</f>
        <v>1.7114914425427872</v>
      </c>
      <c r="J33" s="13">
        <f>J32/J$9*100</f>
        <v>2.4287117197408543</v>
      </c>
    </row>
    <row r="34" spans="2:10" s="11" customFormat="1" ht="12.75"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1" customFormat="1" ht="12.75">
      <c r="A35" s="11" t="s">
        <v>21</v>
      </c>
      <c r="B35" s="11">
        <v>103</v>
      </c>
      <c r="C35" s="11">
        <v>5283</v>
      </c>
      <c r="D35" s="11">
        <v>54643.412</v>
      </c>
      <c r="E35" s="11">
        <v>177</v>
      </c>
      <c r="F35" s="11">
        <v>218265.775</v>
      </c>
      <c r="G35" s="11">
        <v>0</v>
      </c>
      <c r="H35" s="11">
        <v>0</v>
      </c>
      <c r="I35" s="11">
        <v>185</v>
      </c>
      <c r="J35" s="11">
        <v>168435.12</v>
      </c>
    </row>
    <row r="36" spans="1:10" s="11" customFormat="1" ht="12.75">
      <c r="A36" s="11" t="s">
        <v>29</v>
      </c>
      <c r="B36" s="13">
        <f>B35/B$9*100</f>
        <v>6.632324533161622</v>
      </c>
      <c r="C36" s="13">
        <f>C35/C$9*100</f>
        <v>4.3950650150162645</v>
      </c>
      <c r="D36" s="13">
        <f>D35/D$9*100</f>
        <v>3.6499267708696075</v>
      </c>
      <c r="E36" s="13">
        <f>E35/E$9*100</f>
        <v>7.137096774193548</v>
      </c>
      <c r="F36" s="13">
        <f>F35/F$9*100</f>
        <v>4.055802958987939</v>
      </c>
      <c r="G36" s="13">
        <v>0</v>
      </c>
      <c r="H36" s="13">
        <v>0</v>
      </c>
      <c r="I36" s="13">
        <f>I35/I$9*100</f>
        <v>22.6161369193154</v>
      </c>
      <c r="J36" s="13">
        <f>J35/J$9*100</f>
        <v>15.349740044110657</v>
      </c>
    </row>
    <row r="37" spans="2:10" s="11" customFormat="1" ht="12.75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1" customFormat="1" ht="12.75">
      <c r="A38" s="11" t="s">
        <v>22</v>
      </c>
      <c r="B38" s="11">
        <v>12</v>
      </c>
      <c r="C38" s="11">
        <v>2043</v>
      </c>
      <c r="D38" s="11">
        <v>9189.831</v>
      </c>
      <c r="E38" s="11">
        <v>106</v>
      </c>
      <c r="F38" s="11">
        <v>231052.278</v>
      </c>
      <c r="G38" s="11">
        <v>0</v>
      </c>
      <c r="H38" s="11">
        <v>0</v>
      </c>
      <c r="I38" s="11">
        <v>91</v>
      </c>
      <c r="J38" s="11">
        <v>70027.919</v>
      </c>
    </row>
    <row r="39" spans="1:10" s="11" customFormat="1" ht="12.75">
      <c r="A39" s="11" t="s">
        <v>29</v>
      </c>
      <c r="B39" s="13">
        <f>B38/B$9*100</f>
        <v>0.7726980038634901</v>
      </c>
      <c r="C39" s="13">
        <f>C38/C$9*100</f>
        <v>1.6996248013776694</v>
      </c>
      <c r="D39" s="13">
        <f>D38/D$9*100</f>
        <v>0.6138381363643145</v>
      </c>
      <c r="E39" s="13">
        <f>E38/E$9*100</f>
        <v>4.274193548387097</v>
      </c>
      <c r="F39" s="13">
        <f>F38/F$9*100</f>
        <v>4.2934010739581305</v>
      </c>
      <c r="G39" s="13">
        <v>0</v>
      </c>
      <c r="H39" s="13">
        <v>0</v>
      </c>
      <c r="I39" s="13">
        <f>I38/I$9*100</f>
        <v>11.124694376528117</v>
      </c>
      <c r="J39" s="13">
        <f>J38/J$9*100</f>
        <v>6.381747182416811</v>
      </c>
    </row>
    <row r="40" spans="2:10" s="11" customFormat="1" ht="12.75"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1" customFormat="1" ht="12.75">
      <c r="A41" s="11" t="s">
        <v>23</v>
      </c>
      <c r="B41" s="11">
        <v>4</v>
      </c>
      <c r="C41" s="11">
        <v>231</v>
      </c>
      <c r="D41" s="11">
        <v>1283.45</v>
      </c>
      <c r="E41" s="11">
        <v>67</v>
      </c>
      <c r="F41" s="11">
        <v>320004.22</v>
      </c>
      <c r="G41" s="11">
        <v>0</v>
      </c>
      <c r="H41" s="11">
        <v>0</v>
      </c>
      <c r="I41" s="11">
        <v>15</v>
      </c>
      <c r="J41" s="11">
        <v>8245.316</v>
      </c>
    </row>
    <row r="42" spans="1:10" s="11" customFormat="1" ht="12.75">
      <c r="A42" s="11" t="s">
        <v>29</v>
      </c>
      <c r="B42" s="13">
        <f>B41/B$9*100</f>
        <v>0.25756600128783</v>
      </c>
      <c r="C42" s="13">
        <f>C41/C$9*100</f>
        <v>0.19217490412052943</v>
      </c>
      <c r="D42" s="13">
        <f>D41/D$9*100</f>
        <v>0.0857285140626394</v>
      </c>
      <c r="E42" s="13">
        <f>E41/E$9*100</f>
        <v>2.7016129032258065</v>
      </c>
      <c r="F42" s="13">
        <f>F41/F$9*100</f>
        <v>5.946301303374875</v>
      </c>
      <c r="G42" s="13">
        <v>0</v>
      </c>
      <c r="H42" s="13">
        <v>0</v>
      </c>
      <c r="I42" s="13">
        <f>I41/I$9*100</f>
        <v>1.8337408312958436</v>
      </c>
      <c r="J42" s="13">
        <f>J41/J$9*100</f>
        <v>0.7514077656818027</v>
      </c>
    </row>
    <row r="43" spans="2:10" s="11" customFormat="1" ht="12.75"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1" customFormat="1" ht="12.75">
      <c r="A44" s="11" t="s">
        <v>24</v>
      </c>
      <c r="B44" s="11">
        <v>3</v>
      </c>
      <c r="C44" s="11">
        <v>362</v>
      </c>
      <c r="D44" s="11">
        <v>3712.75</v>
      </c>
      <c r="E44" s="11">
        <v>13</v>
      </c>
      <c r="F44" s="11">
        <v>14330.68</v>
      </c>
      <c r="G44" s="11">
        <v>0</v>
      </c>
      <c r="H44" s="11">
        <v>0</v>
      </c>
      <c r="I44" s="11">
        <v>1</v>
      </c>
      <c r="J44" s="11">
        <v>829.512</v>
      </c>
    </row>
    <row r="45" spans="1:10" s="11" customFormat="1" ht="12.75">
      <c r="A45" s="11" t="s">
        <v>29</v>
      </c>
      <c r="B45" s="13">
        <f>B44/B$9*100</f>
        <v>0.19317450096587252</v>
      </c>
      <c r="C45" s="13">
        <f>C44/C$9*100</f>
        <v>0.3011572090546825</v>
      </c>
      <c r="D45" s="13">
        <f>D44/D$9*100</f>
        <v>0.24799449965800338</v>
      </c>
      <c r="E45" s="13">
        <f>E44/E$9*100</f>
        <v>0.5241935483870969</v>
      </c>
      <c r="F45" s="13">
        <f>F44/F$9*100</f>
        <v>0.2662919294072067</v>
      </c>
      <c r="G45" s="13">
        <v>0</v>
      </c>
      <c r="H45" s="13">
        <v>0</v>
      </c>
      <c r="I45" s="13">
        <f>I44/I$9*100</f>
        <v>0.12224938875305623</v>
      </c>
      <c r="J45" s="13">
        <f>J44/J$9*100</f>
        <v>0.07559464774015252</v>
      </c>
    </row>
    <row r="46" spans="2:10" s="11" customFormat="1" ht="12.75"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1" customFormat="1" ht="12.75">
      <c r="A47" s="11" t="s">
        <v>25</v>
      </c>
      <c r="B47" s="11">
        <v>2</v>
      </c>
      <c r="C47" s="11">
        <v>177</v>
      </c>
      <c r="D47" s="11">
        <v>1048.544</v>
      </c>
      <c r="E47" s="11">
        <v>4</v>
      </c>
      <c r="F47" s="11">
        <v>1728.143</v>
      </c>
      <c r="G47" s="11">
        <v>0</v>
      </c>
      <c r="H47" s="11">
        <v>0</v>
      </c>
      <c r="I47" s="11">
        <v>14</v>
      </c>
      <c r="J47" s="11">
        <v>351618.51</v>
      </c>
    </row>
    <row r="48" spans="1:10" s="11" customFormat="1" ht="12.75">
      <c r="A48" s="11" t="s">
        <v>29</v>
      </c>
      <c r="B48" s="13">
        <f>B47/B$9*100</f>
        <v>0.128783000643915</v>
      </c>
      <c r="C48" s="13">
        <f>C47/C$9*100</f>
        <v>0.1472509005598862</v>
      </c>
      <c r="D48" s="13">
        <f>D47/D$9*100</f>
        <v>0.07003788152970211</v>
      </c>
      <c r="E48" s="13">
        <f>E47/E$9*100</f>
        <v>0.16129032258064516</v>
      </c>
      <c r="F48" s="13">
        <f>F47/F$9*100</f>
        <v>0.03211226081117982</v>
      </c>
      <c r="G48" s="13">
        <v>0</v>
      </c>
      <c r="H48" s="13">
        <v>0</v>
      </c>
      <c r="I48" s="13">
        <f>I47/I$9*100</f>
        <v>1.7114914425427872</v>
      </c>
      <c r="J48" s="13">
        <f>J47/J$9*100</f>
        <v>32.0435116096781</v>
      </c>
    </row>
    <row r="49" spans="2:10" s="11" customFormat="1" ht="12.75"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1" customFormat="1" ht="12.75">
      <c r="A50" s="11" t="s">
        <v>26</v>
      </c>
      <c r="B50" s="11">
        <v>14</v>
      </c>
      <c r="C50" s="11">
        <v>1522</v>
      </c>
      <c r="D50" s="11">
        <v>13137.552</v>
      </c>
      <c r="E50" s="11">
        <v>84</v>
      </c>
      <c r="F50" s="11">
        <v>169817.128</v>
      </c>
      <c r="G50" s="11">
        <v>4</v>
      </c>
      <c r="H50" s="11">
        <v>0</v>
      </c>
      <c r="I50" s="11">
        <v>27</v>
      </c>
      <c r="J50" s="11">
        <v>42319.79</v>
      </c>
    </row>
    <row r="51" spans="1:10" s="11" customFormat="1" ht="12.75">
      <c r="A51" s="11" t="s">
        <v>29</v>
      </c>
      <c r="B51" s="13">
        <f>B50/B$9*100</f>
        <v>0.901481004507405</v>
      </c>
      <c r="C51" s="13">
        <f>C50/C$9*100</f>
        <v>1.2661913596166485</v>
      </c>
      <c r="D51" s="13">
        <f>D50/D$9*100</f>
        <v>0.8775276102541246</v>
      </c>
      <c r="E51" s="13">
        <f>E50/E$9*100</f>
        <v>3.387096774193549</v>
      </c>
      <c r="F51" s="13">
        <f>F50/F$9*100</f>
        <v>3.1555327912918707</v>
      </c>
      <c r="G51" s="13">
        <v>0</v>
      </c>
      <c r="H51" s="13">
        <v>0</v>
      </c>
      <c r="I51" s="13">
        <f>I50/I$9*100</f>
        <v>3.3007334963325183</v>
      </c>
      <c r="J51" s="13">
        <f>J50/J$9*100</f>
        <v>3.8566646624608563</v>
      </c>
    </row>
    <row r="52" spans="2:10" s="11" customFormat="1" ht="12.75"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1" customFormat="1" ht="12.75">
      <c r="A53" s="11" t="s">
        <v>27</v>
      </c>
      <c r="B53" s="11">
        <v>14</v>
      </c>
      <c r="C53" s="11">
        <v>2814</v>
      </c>
      <c r="D53" s="11">
        <v>12789.138</v>
      </c>
      <c r="E53" s="11">
        <v>41</v>
      </c>
      <c r="F53" s="11">
        <v>45897.85</v>
      </c>
      <c r="G53" s="11">
        <v>1</v>
      </c>
      <c r="H53" s="11">
        <v>0.371</v>
      </c>
      <c r="I53" s="11">
        <v>9</v>
      </c>
      <c r="J53" s="11">
        <v>7038.771000000001</v>
      </c>
    </row>
    <row r="54" spans="1:10" s="11" customFormat="1" ht="12.75">
      <c r="A54" s="11" t="s">
        <v>29</v>
      </c>
      <c r="B54" s="13">
        <f>B53/B$9*100</f>
        <v>0.901481004507405</v>
      </c>
      <c r="C54" s="13">
        <f>C53/C$9*100</f>
        <v>2.3410397411046313</v>
      </c>
      <c r="D54" s="13">
        <f>D53/D$9*100</f>
        <v>0.8542551691784145</v>
      </c>
      <c r="E54" s="13">
        <f>E53/E$9*100</f>
        <v>1.653225806451613</v>
      </c>
      <c r="F54" s="13">
        <f>F53/F$9*100</f>
        <v>0.8528713942494399</v>
      </c>
      <c r="G54" s="13">
        <v>0</v>
      </c>
      <c r="H54" s="13">
        <v>0</v>
      </c>
      <c r="I54" s="13">
        <f>I53/I$9*100</f>
        <v>1.1002444987775062</v>
      </c>
      <c r="J54" s="13">
        <f>J53/J$9*100</f>
        <v>0.6414535465051756</v>
      </c>
    </row>
    <row r="55" spans="2:10" s="11" customFormat="1" ht="12.75"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1" customFormat="1" ht="12.75">
      <c r="A56" s="11" t="s">
        <v>28</v>
      </c>
      <c r="B56" s="11">
        <v>2</v>
      </c>
      <c r="C56" s="11">
        <v>35</v>
      </c>
      <c r="D56" s="11">
        <v>275.06</v>
      </c>
      <c r="E56" s="11">
        <v>13</v>
      </c>
      <c r="F56" s="11">
        <v>10608.786</v>
      </c>
      <c r="G56" s="11">
        <v>0</v>
      </c>
      <c r="H56" s="11">
        <v>0</v>
      </c>
      <c r="I56" s="11">
        <v>25</v>
      </c>
      <c r="J56" s="11">
        <v>9907.232</v>
      </c>
    </row>
    <row r="57" spans="1:10" s="11" customFormat="1" ht="12.75">
      <c r="A57" s="11" t="s">
        <v>29</v>
      </c>
      <c r="B57" s="13">
        <f>B56/B$9*100</f>
        <v>0.128783000643915</v>
      </c>
      <c r="C57" s="13">
        <f>C56/C$9*100</f>
        <v>0.029117409715231732</v>
      </c>
      <c r="D57" s="13">
        <f>D56/D$9*100</f>
        <v>0.0183727337084184</v>
      </c>
      <c r="E57" s="13">
        <f>E56/E$9*100</f>
        <v>0.5241935483870969</v>
      </c>
      <c r="F57" s="13">
        <f>F56/F$9*100</f>
        <v>0.19713189413259966</v>
      </c>
      <c r="G57" s="13">
        <v>0</v>
      </c>
      <c r="H57" s="13">
        <v>0</v>
      </c>
      <c r="I57" s="13">
        <f>I56/I$9*100</f>
        <v>3.056234718826406</v>
      </c>
      <c r="J57" s="13">
        <f>J56/J$9*100</f>
        <v>0.9028606133726419</v>
      </c>
    </row>
    <row r="58" spans="2:10" s="11" customFormat="1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1" customFormat="1" ht="12.75">
      <c r="A59" s="11" t="s">
        <v>32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3">
        <v>0</v>
      </c>
      <c r="H59" s="13">
        <v>0</v>
      </c>
      <c r="I59" s="11">
        <v>4</v>
      </c>
      <c r="J59" s="11">
        <v>13521.875</v>
      </c>
    </row>
    <row r="60" spans="1:10" s="11" customFormat="1" ht="12.75">
      <c r="A60" s="11" t="s">
        <v>29</v>
      </c>
      <c r="B60" s="13">
        <f>B59/B$9*100</f>
        <v>0</v>
      </c>
      <c r="C60" s="13">
        <f>C59/C$9*100</f>
        <v>0</v>
      </c>
      <c r="D60" s="13">
        <f>D59/D$9*100</f>
        <v>0</v>
      </c>
      <c r="E60" s="13">
        <f>E59/E$9*100</f>
        <v>0</v>
      </c>
      <c r="F60" s="13">
        <f>F59/F$9*100</f>
        <v>0</v>
      </c>
      <c r="G60" s="13">
        <v>0</v>
      </c>
      <c r="H60" s="13">
        <v>0</v>
      </c>
      <c r="I60" s="13">
        <f>I59/I$9*100</f>
        <v>0.4889975550122249</v>
      </c>
      <c r="J60" s="13">
        <f>J59/J$9*100</f>
        <v>1.2322683426055019</v>
      </c>
    </row>
    <row r="61" spans="1:10" s="11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="11" customFormat="1" ht="12.75">
      <c r="A62" s="16" t="s">
        <v>30</v>
      </c>
    </row>
    <row r="63" s="11" customFormat="1" ht="12.75">
      <c r="A63" s="16" t="s">
        <v>36</v>
      </c>
    </row>
    <row r="64" s="11" customFormat="1" ht="12.75">
      <c r="A64" s="17" t="s">
        <v>35</v>
      </c>
    </row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4" customFormat="1" ht="12.75"/>
    <row r="2134" s="14" customFormat="1" ht="12.75"/>
    <row r="2135" s="14" customFormat="1" ht="12.75"/>
    <row r="2136" s="14" customFormat="1" ht="12.75"/>
    <row r="2137" s="14" customFormat="1" ht="12.75"/>
    <row r="2138" s="14" customFormat="1" ht="12.75"/>
    <row r="2139" s="14" customFormat="1" ht="12.75"/>
    <row r="2140" s="14" customFormat="1" ht="12.75"/>
    <row r="2141" s="14" customFormat="1" ht="12.75"/>
    <row r="2142" s="14" customFormat="1" ht="12.75"/>
    <row r="2143" s="14" customFormat="1" ht="12.75"/>
    <row r="2144" s="14" customFormat="1" ht="12.75"/>
    <row r="2145" s="14" customFormat="1" ht="12.75"/>
    <row r="2146" s="14" customFormat="1" ht="12.75"/>
    <row r="2147" s="14" customFormat="1" ht="12.75"/>
    <row r="2148" s="14" customFormat="1" ht="12.75"/>
    <row r="2149" s="14" customFormat="1" ht="12.75"/>
    <row r="2150" s="14" customFormat="1" ht="12.75"/>
    <row r="2151" s="14" customFormat="1" ht="12.75"/>
    <row r="2152" s="14" customFormat="1" ht="12.75"/>
    <row r="2153" s="14" customFormat="1" ht="12.75"/>
    <row r="2154" s="14" customFormat="1" ht="12.75"/>
    <row r="2155" s="14" customFormat="1" ht="12.75"/>
    <row r="2156" s="14" customFormat="1" ht="12.75"/>
    <row r="2157" s="14" customFormat="1" ht="12.75"/>
    <row r="2158" s="14" customFormat="1" ht="12.75"/>
    <row r="2159" s="14" customFormat="1" ht="12.75"/>
    <row r="2160" s="14" customFormat="1" ht="12.75"/>
    <row r="2161" s="14" customFormat="1" ht="12.75"/>
    <row r="2162" s="14" customFormat="1" ht="12.75"/>
    <row r="2163" s="14" customFormat="1" ht="12.75"/>
    <row r="2164" s="14" customFormat="1" ht="12.75"/>
    <row r="2165" s="14" customFormat="1" ht="12.75"/>
    <row r="2166" s="14" customFormat="1" ht="12.75"/>
    <row r="2167" s="14" customFormat="1" ht="12.75"/>
    <row r="2168" s="14" customFormat="1" ht="12.75"/>
    <row r="2169" s="14" customFormat="1" ht="12.75"/>
    <row r="2170" s="14" customFormat="1" ht="12.75"/>
    <row r="2171" s="14" customFormat="1" ht="12.75"/>
    <row r="2172" s="14" customFormat="1" ht="12.75"/>
    <row r="2173" s="14" customFormat="1" ht="12.75"/>
    <row r="2174" s="14" customFormat="1" ht="12.75"/>
    <row r="2175" s="14" customFormat="1" ht="12.75"/>
    <row r="2176" s="14" customFormat="1" ht="12.75"/>
    <row r="2177" s="14" customFormat="1" ht="12.75"/>
    <row r="2178" s="14" customFormat="1" ht="12.75"/>
    <row r="2179" s="14" customFormat="1" ht="12.75"/>
    <row r="2180" s="14" customFormat="1" ht="12.75"/>
    <row r="2181" s="14" customFormat="1" ht="12.75"/>
    <row r="2182" s="14" customFormat="1" ht="12.75"/>
    <row r="2183" s="14" customFormat="1" ht="12.75"/>
    <row r="2184" s="14" customFormat="1" ht="12.75"/>
    <row r="2185" s="14" customFormat="1" ht="12.75"/>
    <row r="2186" s="14" customFormat="1" ht="12.75"/>
    <row r="2187" s="14" customFormat="1" ht="12.75"/>
    <row r="2188" s="14" customFormat="1" ht="12.75"/>
    <row r="2189" s="14" customFormat="1" ht="12.75"/>
    <row r="2190" s="14" customFormat="1" ht="12.75"/>
    <row r="2191" s="14" customFormat="1" ht="12.75"/>
    <row r="2192" s="14" customFormat="1" ht="12.75"/>
    <row r="2193" s="14" customFormat="1" ht="12.75"/>
    <row r="2194" s="14" customFormat="1" ht="12.75"/>
    <row r="2195" s="14" customFormat="1" ht="12.75"/>
    <row r="2196" s="14" customFormat="1" ht="12.75"/>
    <row r="2197" s="14" customFormat="1" ht="12.75"/>
    <row r="2198" s="14" customFormat="1" ht="12.75"/>
    <row r="2199" s="14" customFormat="1" ht="12.75"/>
    <row r="2200" s="14" customFormat="1" ht="12.75"/>
    <row r="2201" s="14" customFormat="1" ht="12.75"/>
    <row r="2202" s="14" customFormat="1" ht="12.75"/>
    <row r="2203" s="14" customFormat="1" ht="12.75"/>
    <row r="2204" s="14" customFormat="1" ht="12.75"/>
    <row r="2205" s="14" customFormat="1" ht="12.75"/>
    <row r="2206" s="14" customFormat="1" ht="12.75"/>
    <row r="2207" s="14" customFormat="1" ht="12.75"/>
    <row r="2208" s="14" customFormat="1" ht="12.75"/>
    <row r="2209" s="14" customFormat="1" ht="12.75"/>
    <row r="2210" s="14" customFormat="1" ht="12.75"/>
    <row r="2211" s="14" customFormat="1" ht="12.75"/>
    <row r="2212" s="14" customFormat="1" ht="12.75"/>
    <row r="2213" s="14" customFormat="1" ht="12.75"/>
    <row r="2214" s="14" customFormat="1" ht="12.75"/>
    <row r="2215" s="14" customFormat="1" ht="12.75"/>
    <row r="2216" s="14" customFormat="1" ht="12.75"/>
    <row r="2217" s="14" customFormat="1" ht="12.75"/>
    <row r="2218" s="14" customFormat="1" ht="12.75"/>
    <row r="2219" s="14" customFormat="1" ht="12.75"/>
    <row r="2220" s="14" customFormat="1" ht="12.75"/>
    <row r="2221" s="14" customFormat="1" ht="12.75"/>
    <row r="2222" s="14" customFormat="1" ht="12.75"/>
    <row r="2223" s="14" customFormat="1" ht="12.75"/>
    <row r="2224" s="14" customFormat="1" ht="12.75"/>
    <row r="2225" s="14" customFormat="1" ht="12.75"/>
    <row r="2226" s="14" customFormat="1" ht="12.75"/>
    <row r="2227" s="14" customFormat="1" ht="12.75"/>
    <row r="2228" s="14" customFormat="1" ht="12.75"/>
    <row r="2229" s="14" customFormat="1" ht="12.75"/>
    <row r="2230" s="14" customFormat="1" ht="12.75"/>
    <row r="2231" s="14" customFormat="1" ht="12.75"/>
    <row r="2232" s="14" customFormat="1" ht="12.75"/>
    <row r="2233" s="14" customFormat="1" ht="12.75"/>
    <row r="2234" s="14" customFormat="1" ht="12.75"/>
    <row r="2235" s="14" customFormat="1" ht="12.75"/>
    <row r="2236" s="14" customFormat="1" ht="12.75"/>
    <row r="2237" s="14" customFormat="1" ht="12.75"/>
    <row r="2238" s="14" customFormat="1" ht="12.75"/>
    <row r="2239" s="14" customFormat="1" ht="12.75"/>
    <row r="2240" s="14" customFormat="1" ht="12.75"/>
    <row r="2241" s="14" customFormat="1" ht="12.75"/>
    <row r="2242" s="14" customFormat="1" ht="12.75"/>
    <row r="2243" s="14" customFormat="1" ht="12.75"/>
    <row r="2244" s="14" customFormat="1" ht="12.75"/>
    <row r="2245" s="14" customFormat="1" ht="12.75"/>
    <row r="2246" s="14" customFormat="1" ht="12.75"/>
    <row r="2247" s="14" customFormat="1" ht="12.75"/>
    <row r="2248" s="14" customFormat="1" ht="12.75"/>
    <row r="2249" s="14" customFormat="1" ht="12.75"/>
    <row r="2250" s="14" customFormat="1" ht="12.75"/>
    <row r="2251" s="14" customFormat="1" ht="12.75"/>
    <row r="2252" s="14" customFormat="1" ht="12.75"/>
    <row r="2253" s="14" customFormat="1" ht="12.75"/>
    <row r="2254" s="14" customFormat="1" ht="12.75"/>
    <row r="2255" s="14" customFormat="1" ht="12.75"/>
    <row r="2256" s="14" customFormat="1" ht="12.75"/>
    <row r="2257" s="14" customFormat="1" ht="12.75"/>
    <row r="2258" s="14" customFormat="1" ht="12.75"/>
    <row r="2259" s="14" customFormat="1" ht="12.75"/>
    <row r="2260" s="14" customFormat="1" ht="12.75"/>
    <row r="2261" s="14" customFormat="1" ht="12.75"/>
    <row r="2262" s="14" customFormat="1" ht="12.75"/>
    <row r="2263" s="14" customFormat="1" ht="12.75"/>
    <row r="2264" s="14" customFormat="1" ht="12.75"/>
    <row r="2265" s="14" customFormat="1" ht="12.75"/>
    <row r="2266" s="14" customFormat="1" ht="12.75"/>
    <row r="2267" s="14" customFormat="1" ht="12.75"/>
    <row r="2268" s="14" customFormat="1" ht="12.75"/>
    <row r="2269" s="14" customFormat="1" ht="12.75"/>
    <row r="2270" s="14" customFormat="1" ht="12.75"/>
    <row r="2271" s="14" customFormat="1" ht="12.75"/>
    <row r="2272" s="14" customFormat="1" ht="12.75"/>
    <row r="2273" s="14" customFormat="1" ht="12.75"/>
    <row r="2274" s="14" customFormat="1" ht="12.75"/>
    <row r="2275" s="14" customFormat="1" ht="12.75"/>
    <row r="2276" s="14" customFormat="1" ht="12.75"/>
    <row r="2277" s="14" customFormat="1" ht="12.75"/>
    <row r="2278" s="14" customFormat="1" ht="12.75"/>
    <row r="2279" s="14" customFormat="1" ht="12.75"/>
    <row r="2280" s="14" customFormat="1" ht="12.75"/>
    <row r="2281" s="14" customFormat="1" ht="12.75"/>
    <row r="2282" s="14" customFormat="1" ht="12.75"/>
    <row r="2283" s="14" customFormat="1" ht="12.75"/>
    <row r="2284" s="14" customFormat="1" ht="12.75"/>
    <row r="2285" s="14" customFormat="1" ht="12.75"/>
    <row r="2286" s="14" customFormat="1" ht="12.75"/>
    <row r="2287" s="14" customFormat="1" ht="12.75"/>
    <row r="2288" s="14" customFormat="1" ht="12.75"/>
    <row r="2289" s="14" customFormat="1" ht="12.75"/>
    <row r="2290" s="14" customFormat="1" ht="12.75"/>
    <row r="2291" s="14" customFormat="1" ht="12.75"/>
    <row r="2292" s="14" customFormat="1" ht="12.75"/>
    <row r="2293" s="14" customFormat="1" ht="12.75"/>
    <row r="2294" s="14" customFormat="1" ht="12.75"/>
    <row r="2295" s="14" customFormat="1" ht="12.75"/>
    <row r="2296" s="14" customFormat="1" ht="12.75"/>
    <row r="2297" s="14" customFormat="1" ht="12.75"/>
    <row r="2298" s="14" customFormat="1" ht="12.75"/>
    <row r="2299" s="14" customFormat="1" ht="12.75"/>
    <row r="2300" s="14" customFormat="1" ht="12.75"/>
    <row r="2301" s="14" customFormat="1" ht="12.75"/>
    <row r="2302" s="14" customFormat="1" ht="12.75"/>
    <row r="2303" s="14" customFormat="1" ht="12.75"/>
    <row r="2304" s="14" customFormat="1" ht="12.75"/>
    <row r="2305" s="14" customFormat="1" ht="12.75"/>
    <row r="2306" s="14" customFormat="1" ht="12.75"/>
    <row r="2307" s="14" customFormat="1" ht="12.75"/>
    <row r="2308" s="14" customFormat="1" ht="12.75"/>
    <row r="2309" s="14" customFormat="1" ht="12.75"/>
    <row r="2310" s="14" customFormat="1" ht="12.75"/>
    <row r="2311" s="14" customFormat="1" ht="12.75"/>
    <row r="2312" s="14" customFormat="1" ht="12.75"/>
    <row r="2313" s="14" customFormat="1" ht="12.75"/>
    <row r="2314" s="14" customFormat="1" ht="12.75"/>
    <row r="2315" s="14" customFormat="1" ht="12.75"/>
    <row r="2316" s="14" customFormat="1" ht="12.75"/>
    <row r="2317" s="14" customFormat="1" ht="12.75"/>
    <row r="2318" s="14" customFormat="1" ht="12.75"/>
    <row r="2319" s="14" customFormat="1" ht="12.75"/>
    <row r="2320" s="14" customFormat="1" ht="12.75"/>
    <row r="2321" s="14" customFormat="1" ht="12.75"/>
    <row r="2322" s="14" customFormat="1" ht="12.75"/>
    <row r="2323" s="14" customFormat="1" ht="12.75"/>
    <row r="2324" s="14" customFormat="1" ht="12.75"/>
    <row r="2325" s="14" customFormat="1" ht="12.75"/>
    <row r="2326" s="14" customFormat="1" ht="12.75"/>
    <row r="2327" s="14" customFormat="1" ht="12.75"/>
    <row r="2328" s="14" customFormat="1" ht="12.75"/>
    <row r="2329" s="14" customFormat="1" ht="12.75"/>
    <row r="2330" s="14" customFormat="1" ht="12.75"/>
    <row r="2331" s="14" customFormat="1" ht="12.75"/>
    <row r="2332" s="14" customFormat="1" ht="12.75"/>
  </sheetData>
  <sheetProtection/>
  <mergeCells count="11">
    <mergeCell ref="A4:A7"/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Virna Cunanan</cp:lastModifiedBy>
  <cp:lastPrinted>2023-08-14T09:03:46Z</cp:lastPrinted>
  <dcterms:created xsi:type="dcterms:W3CDTF">2012-10-18T00:42:30Z</dcterms:created>
  <dcterms:modified xsi:type="dcterms:W3CDTF">2023-08-14T09:04:15Z</dcterms:modified>
  <cp:category/>
  <cp:version/>
  <cp:contentType/>
  <cp:contentStatus/>
</cp:coreProperties>
</file>