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8075" windowHeight="3225" tabRatio="727" activeTab="0"/>
  </bookViews>
  <sheets>
    <sheet name="Table1.0" sheetId="1" r:id="rId1"/>
    <sheet name="Table1.1" sheetId="2" r:id="rId2"/>
  </sheets>
  <definedNames>
    <definedName name="_xlnm._FilterDatabase" localSheetId="1" hidden="1">'Table1.1'!$B$1:$B$2334</definedName>
    <definedName name="_xlfn.IFERROR" hidden="1">#NAME?</definedName>
    <definedName name="_xlnm.Print_Titles" localSheetId="0">'Table1.0'!$1:$8</definedName>
    <definedName name="_xlnm.Print_Titles" localSheetId="1">'Table1.1'!$1:$8</definedName>
  </definedNames>
  <calcPr calcMode="manual" fullCalcOnLoad="1"/>
</workbook>
</file>

<file path=xl/sharedStrings.xml><?xml version="1.0" encoding="utf-8"?>
<sst xmlns="http://schemas.openxmlformats.org/spreadsheetml/2006/main" count="282" uniqueCount="120">
  <si>
    <t>Number</t>
  </si>
  <si>
    <t>Floor Area</t>
  </si>
  <si>
    <t>Value</t>
  </si>
  <si>
    <t>Total</t>
  </si>
  <si>
    <t>Residential</t>
  </si>
  <si>
    <t>Non-Residential</t>
  </si>
  <si>
    <t>(sq.m.)</t>
  </si>
  <si>
    <t>Province/Municipality</t>
  </si>
  <si>
    <t>Region/</t>
  </si>
  <si>
    <t>Addition</t>
  </si>
  <si>
    <t>Street Furniture/ Landscaping/Signboard</t>
  </si>
  <si>
    <t>Alteration and Repair</t>
  </si>
  <si>
    <t>Demolition/Moving</t>
  </si>
  <si>
    <t>(PhP1,000)</t>
  </si>
  <si>
    <t>PHILIPPINES</t>
  </si>
  <si>
    <t xml:space="preserve">National Capital Region (NCR)                     </t>
  </si>
  <si>
    <t xml:space="preserve">Second District                                   </t>
  </si>
  <si>
    <t xml:space="preserve">Third District                                    </t>
  </si>
  <si>
    <t xml:space="preserve">Fourth District                                   </t>
  </si>
  <si>
    <t xml:space="preserve">Cordillera Administrative Region (CAR)            </t>
  </si>
  <si>
    <t xml:space="preserve">Abra                                              </t>
  </si>
  <si>
    <t xml:space="preserve">Benguet                                           </t>
  </si>
  <si>
    <t xml:space="preserve">Ifugao                                            </t>
  </si>
  <si>
    <t xml:space="preserve">Kalinga                                           </t>
  </si>
  <si>
    <t xml:space="preserve">Mountain Province                                 </t>
  </si>
  <si>
    <t xml:space="preserve">Apayao                                            </t>
  </si>
  <si>
    <t xml:space="preserve">Region I (Ilocos Region)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</si>
  <si>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</si>
  <si>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</si>
  <si>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</si>
  <si>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</si>
  <si>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Region II (Cagayan Valley)                        </t>
  </si>
  <si>
    <t xml:space="preserve">Batanes                                           </t>
  </si>
  <si>
    <t xml:space="preserve">Cagayan                                           </t>
  </si>
  <si>
    <t xml:space="preserve">Isabela                                           </t>
  </si>
  <si>
    <t xml:space="preserve">Nueva Vizcaya                                     </t>
  </si>
  <si>
    <t xml:space="preserve">Quirino                                           </t>
  </si>
  <si>
    <t xml:space="preserve">Region III (Central Luzon)                        </t>
  </si>
  <si>
    <t xml:space="preserve">Bataan                                            </t>
  </si>
  <si>
    <t xml:space="preserve">Bulacan                                           </t>
  </si>
  <si>
    <t xml:space="preserve">Nueva Ecija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</si>
  <si>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</si>
  <si>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</si>
  <si>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</si>
  <si>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Aurora                                            </t>
  </si>
  <si>
    <t xml:space="preserve">Region IV-A (CALABARZON)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</si>
  <si>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</si>
  <si>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</si>
  <si>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</si>
  <si>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</si>
  <si>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</si>
  <si>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</si>
  <si>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</si>
  <si>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Occidental Mindoro                                </t>
  </si>
  <si>
    <t xml:space="preserve">Oriental Mindoro                                  </t>
  </si>
  <si>
    <t xml:space="preserve">Palawan                                           </t>
  </si>
  <si>
    <t xml:space="preserve">Romblon                                           </t>
  </si>
  <si>
    <t xml:space="preserve">Region V (Bicol Region)                           </t>
  </si>
  <si>
    <t xml:space="preserve">Albay                                             </t>
  </si>
  <si>
    <t xml:space="preserve">Camarines Norte                                   </t>
  </si>
  <si>
    <t xml:space="preserve">Camarines Sur                                     </t>
  </si>
  <si>
    <t xml:space="preserve">Catanduanes                                       </t>
  </si>
  <si>
    <t xml:space="preserve">Masbate                                           </t>
  </si>
  <si>
    <t xml:space="preserve">Sorsogon                                          </t>
  </si>
  <si>
    <t xml:space="preserve">Region VI (Western Visayas)                       </t>
  </si>
  <si>
    <t xml:space="preserve">Aklan                                             </t>
  </si>
  <si>
    <t xml:space="preserve">Antique                                           </t>
  </si>
  <si>
    <t xml:space="preserve">Capiz   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</si>
  <si>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</si>
  <si>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</si>
  <si>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Guimaras                                          </t>
  </si>
  <si>
    <t xml:space="preserve">Region VII (Central Visayas)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</si>
  <si>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</si>
  <si>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</si>
  <si>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</si>
  <si>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Siquijor                                          </t>
  </si>
  <si>
    <t xml:space="preserve">Region VIII (Eastern Visayas)                     </t>
  </si>
  <si>
    <t xml:space="preserve">Eastern Samar                                     </t>
  </si>
  <si>
    <t xml:space="preserve">Leyte                                             </t>
  </si>
  <si>
    <t xml:space="preserve">Northern Samar                                    </t>
  </si>
  <si>
    <t xml:space="preserve">Samar                                             </t>
  </si>
  <si>
    <t xml:space="preserve">Southern Leyte                                    </t>
  </si>
  <si>
    <t xml:space="preserve">Biliran                                           </t>
  </si>
  <si>
    <t xml:space="preserve">Region IX (Zamboanga Peninsula)                   </t>
  </si>
  <si>
    <t xml:space="preserve">Zamboanga Del Norte                               </t>
  </si>
  <si>
    <t xml:space="preserve">Zamboanga Del Sur                                 </t>
  </si>
  <si>
    <t xml:space="preserve">Zamboanga Sibugay                                 </t>
  </si>
  <si>
    <t xml:space="preserve">City of Isabela                                  </t>
  </si>
  <si>
    <t xml:space="preserve">Region X (Northern Mindanao)                      </t>
  </si>
  <si>
    <t xml:space="preserve">Bukidnon                                          </t>
  </si>
  <si>
    <t xml:space="preserve">Camiguin                                          </t>
  </si>
  <si>
    <t xml:space="preserve">Lanao Del Norte                                   </t>
  </si>
  <si>
    <t xml:space="preserve">Misamis Occidental                                </t>
  </si>
  <si>
    <t xml:space="preserve">Misamis Oriental                                  </t>
  </si>
  <si>
    <t xml:space="preserve">Region XI (Davao Region)                          </t>
  </si>
  <si>
    <t xml:space="preserve">Davao Del Norte                                   </t>
  </si>
  <si>
    <t xml:space="preserve">Davao Del Sur                                     </t>
  </si>
  <si>
    <t xml:space="preserve">Davao Oriental                                    </t>
  </si>
  <si>
    <t xml:space="preserve">Davao de Oro                                      </t>
  </si>
  <si>
    <t xml:space="preserve">Davao Occidental                                  </t>
  </si>
  <si>
    <t xml:space="preserve">Region XII (SOCCSKSARGEN)                         </t>
  </si>
  <si>
    <t xml:space="preserve">Cotabato                                          </t>
  </si>
  <si>
    <t xml:space="preserve">South Cotabato                                    </t>
  </si>
  <si>
    <t xml:space="preserve">Sultan Kudarat                                    </t>
  </si>
  <si>
    <t xml:space="preserve">Sarangani                                         </t>
  </si>
  <si>
    <t xml:space="preserve">    City of Cotabato                              </t>
  </si>
  <si>
    <t xml:space="preserve">Region XIII (Caraga)                              </t>
  </si>
  <si>
    <t xml:space="preserve">Agusan Del Norte                                  </t>
  </si>
  <si>
    <t xml:space="preserve">Agusan Del Sur                                    </t>
  </si>
  <si>
    <t xml:space="preserve">Surigao Del Norte                                 </t>
  </si>
  <si>
    <t xml:space="preserve">Surigao Del Sur                                   </t>
  </si>
  <si>
    <t xml:space="preserve">Dinagat Islands                                   </t>
  </si>
  <si>
    <t xml:space="preserve">Autonomous Region in Muslim Mindanao              </t>
  </si>
  <si>
    <t xml:space="preserve">Basilan (except Isabela City)                     </t>
  </si>
  <si>
    <t xml:space="preserve">Lanao Del Sur                                     </t>
  </si>
  <si>
    <t xml:space="preserve">Maguindanao                                       </t>
  </si>
  <si>
    <t>Table 3. Number, Floor Area and Value of Constructions by Type and by Province : Philippines 2021</t>
  </si>
  <si>
    <t>Table 3.--Concluded</t>
  </si>
  <si>
    <t xml:space="preserve">First District                                    </t>
  </si>
  <si>
    <t>Percent Share</t>
  </si>
</sst>
</file>

<file path=xl/styles.xml><?xml version="1.0" encoding="utf-8"?>
<styleSheet xmlns="http://schemas.openxmlformats.org/spreadsheetml/2006/main">
  <numFmts count="30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_);\(0\)"/>
    <numFmt numFmtId="179" formatCode="_(* #,##0_);_(* \(#,##0\);_(* \-??_);_(@_)"/>
    <numFmt numFmtId="180" formatCode="_(* #,##0_);_(* \(#,##0\);_(* &quot;-&quot;??_);_(@_)"/>
    <numFmt numFmtId="181" formatCode="[$-409]h:mm:ss\ AM/PM"/>
    <numFmt numFmtId="182" formatCode="[$-3409]dddd\,\ d\ mmmm\ yyyy"/>
    <numFmt numFmtId="183" formatCode="0_ ;\-0\ "/>
    <numFmt numFmtId="184" formatCode="#,##0_ ;\-#,##0\ "/>
    <numFmt numFmtId="185" formatCode="_(* #,##0.0_);_(* \(#,##0.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10"/>
      <name val="Arial Narrow"/>
      <family val="2"/>
    </font>
    <font>
      <sz val="10"/>
      <color indexed="60"/>
      <name val="Arial Narrow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  <font>
      <sz val="10"/>
      <color rgb="FFC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0" fillId="0" borderId="0" xfId="0" applyFont="1" applyAlignment="1">
      <alignment/>
    </xf>
    <xf numFmtId="178" fontId="40" fillId="0" borderId="0" xfId="0" applyNumberFormat="1" applyFont="1" applyAlignment="1">
      <alignment horizontal="center" vertical="center"/>
    </xf>
    <xf numFmtId="184" fontId="40" fillId="0" borderId="0" xfId="0" applyNumberFormat="1" applyFont="1" applyAlignment="1">
      <alignment/>
    </xf>
    <xf numFmtId="179" fontId="40" fillId="0" borderId="0" xfId="0" applyNumberFormat="1" applyFont="1" applyAlignment="1">
      <alignment/>
    </xf>
    <xf numFmtId="0" fontId="40" fillId="0" borderId="0" xfId="0" applyFont="1" applyBorder="1" applyAlignment="1">
      <alignment/>
    </xf>
    <xf numFmtId="178" fontId="40" fillId="0" borderId="0" xfId="0" applyNumberFormat="1" applyFont="1" applyBorder="1" applyAlignment="1">
      <alignment horizontal="center" vertical="center"/>
    </xf>
    <xf numFmtId="179" fontId="41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178" fontId="41" fillId="0" borderId="15" xfId="0" applyNumberFormat="1" applyFont="1" applyBorder="1" applyAlignment="1">
      <alignment horizontal="center" vertical="center"/>
    </xf>
    <xf numFmtId="178" fontId="41" fillId="0" borderId="16" xfId="0" applyNumberFormat="1" applyFont="1" applyBorder="1" applyAlignment="1">
      <alignment horizontal="center" vertical="center"/>
    </xf>
    <xf numFmtId="179" fontId="40" fillId="0" borderId="0" xfId="0" applyNumberFormat="1" applyFont="1" applyAlignment="1" quotePrefix="1">
      <alignment/>
    </xf>
    <xf numFmtId="0" fontId="41" fillId="0" borderId="0" xfId="0" applyFont="1" applyAlignment="1">
      <alignment horizontal="center" vertical="center"/>
    </xf>
    <xf numFmtId="0" fontId="41" fillId="0" borderId="15" xfId="0" applyFont="1" applyBorder="1" applyAlignment="1">
      <alignment horizontal="center" wrapText="1"/>
    </xf>
    <xf numFmtId="0" fontId="41" fillId="0" borderId="16" xfId="0" applyFont="1" applyBorder="1" applyAlignment="1">
      <alignment horizontal="center" wrapText="1"/>
    </xf>
    <xf numFmtId="0" fontId="41" fillId="0" borderId="15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179" fontId="2" fillId="0" borderId="17" xfId="42" applyNumberFormat="1" applyFont="1" applyFill="1" applyBorder="1" applyAlignment="1" applyProtection="1">
      <alignment horizontal="center" vertical="center" wrapText="1"/>
      <protection/>
    </xf>
    <xf numFmtId="179" fontId="2" fillId="0" borderId="17" xfId="42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185" fontId="42" fillId="0" borderId="0" xfId="42" applyNumberFormat="1" applyFont="1" applyAlignment="1">
      <alignment/>
    </xf>
    <xf numFmtId="179" fontId="43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5"/>
  <sheetViews>
    <sheetView tabSelected="1" zoomScalePageLayoutView="0" workbookViewId="0" topLeftCell="A1">
      <selection activeCell="M23" sqref="M23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2" width="12.421875" style="1" customWidth="1"/>
    <col min="13" max="16384" width="9.140625" style="1" customWidth="1"/>
  </cols>
  <sheetData>
    <row r="1" spans="1:10" ht="13.5" customHeight="1">
      <c r="A1" s="17" t="s">
        <v>116</v>
      </c>
      <c r="B1" s="17"/>
      <c r="C1" s="17"/>
      <c r="D1" s="17"/>
      <c r="E1" s="17"/>
      <c r="F1" s="17"/>
      <c r="G1" s="17"/>
      <c r="H1" s="17"/>
      <c r="I1" s="17"/>
      <c r="J1" s="17"/>
    </row>
    <row r="2" ht="7.5" customHeight="1"/>
    <row r="3" spans="1:10" ht="13.5" customHeight="1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1" ht="13.5" customHeight="1">
      <c r="A4" s="9"/>
      <c r="B4" s="18" t="s">
        <v>3</v>
      </c>
      <c r="C4" s="18"/>
      <c r="D4" s="18"/>
      <c r="E4" s="18" t="s">
        <v>4</v>
      </c>
      <c r="F4" s="18"/>
      <c r="G4" s="18"/>
      <c r="H4" s="18" t="s">
        <v>5</v>
      </c>
      <c r="I4" s="18"/>
      <c r="J4" s="19"/>
      <c r="K4" s="5"/>
    </row>
    <row r="5" spans="1:11" ht="13.5" customHeight="1">
      <c r="A5" s="10" t="s">
        <v>8</v>
      </c>
      <c r="B5" s="20" t="s">
        <v>0</v>
      </c>
      <c r="C5" s="9" t="s">
        <v>1</v>
      </c>
      <c r="D5" s="9" t="s">
        <v>2</v>
      </c>
      <c r="E5" s="20" t="s">
        <v>0</v>
      </c>
      <c r="F5" s="9" t="s">
        <v>1</v>
      </c>
      <c r="G5" s="9" t="s">
        <v>2</v>
      </c>
      <c r="H5" s="20" t="s">
        <v>0</v>
      </c>
      <c r="I5" s="9" t="s">
        <v>1</v>
      </c>
      <c r="J5" s="11" t="s">
        <v>2</v>
      </c>
      <c r="K5" s="5"/>
    </row>
    <row r="6" spans="1:11" ht="13.5" customHeight="1">
      <c r="A6" s="10" t="s">
        <v>7</v>
      </c>
      <c r="B6" s="20"/>
      <c r="C6" s="12" t="s">
        <v>6</v>
      </c>
      <c r="D6" s="12" t="s">
        <v>13</v>
      </c>
      <c r="E6" s="20"/>
      <c r="F6" s="12" t="s">
        <v>6</v>
      </c>
      <c r="G6" s="12" t="s">
        <v>13</v>
      </c>
      <c r="H6" s="20"/>
      <c r="I6" s="12" t="s">
        <v>6</v>
      </c>
      <c r="J6" s="13" t="s">
        <v>13</v>
      </c>
      <c r="K6" s="5"/>
    </row>
    <row r="7" spans="1:12" ht="13.5" customHeight="1">
      <c r="A7" s="12"/>
      <c r="B7" s="14">
        <v>-1</v>
      </c>
      <c r="C7" s="14">
        <v>-2</v>
      </c>
      <c r="D7" s="14">
        <v>-3</v>
      </c>
      <c r="E7" s="14">
        <v>-4</v>
      </c>
      <c r="F7" s="14">
        <v>-5</v>
      </c>
      <c r="G7" s="14">
        <v>-6</v>
      </c>
      <c r="H7" s="14">
        <v>-7</v>
      </c>
      <c r="I7" s="14">
        <v>-8</v>
      </c>
      <c r="J7" s="15">
        <v>-9</v>
      </c>
      <c r="K7" s="6"/>
      <c r="L7" s="2"/>
    </row>
    <row r="8" s="4" customFormat="1" ht="12.75"/>
    <row r="9" spans="1:11" s="4" customFormat="1" ht="12.75">
      <c r="A9" s="7" t="s">
        <v>14</v>
      </c>
      <c r="B9" s="7">
        <v>162619</v>
      </c>
      <c r="C9" s="7">
        <v>32987244</v>
      </c>
      <c r="D9" s="7">
        <v>398927737.14</v>
      </c>
      <c r="E9" s="7">
        <v>115772</v>
      </c>
      <c r="F9" s="7">
        <v>18874688</v>
      </c>
      <c r="G9" s="7">
        <v>211657592.995</v>
      </c>
      <c r="H9" s="7">
        <v>25550</v>
      </c>
      <c r="I9" s="7">
        <v>13681466</v>
      </c>
      <c r="J9" s="7">
        <v>155698796.968</v>
      </c>
      <c r="K9" s="7"/>
    </row>
    <row r="10" spans="1:11" s="4" customFormat="1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0" s="4" customFormat="1" ht="12.75">
      <c r="A11" s="4" t="s">
        <v>15</v>
      </c>
      <c r="B11" s="4">
        <v>9894</v>
      </c>
      <c r="C11" s="4">
        <v>6560078</v>
      </c>
      <c r="D11" s="4">
        <v>104753302.22299999</v>
      </c>
      <c r="E11" s="4">
        <v>6129</v>
      </c>
      <c r="F11" s="4">
        <v>3780826</v>
      </c>
      <c r="G11" s="4">
        <v>58677101.14</v>
      </c>
      <c r="H11" s="4">
        <v>1189</v>
      </c>
      <c r="I11" s="4">
        <v>2678739</v>
      </c>
      <c r="J11" s="4">
        <v>31198895.093</v>
      </c>
    </row>
    <row r="12" spans="1:10" s="4" customFormat="1" ht="12.75">
      <c r="A12" s="31" t="s">
        <v>119</v>
      </c>
      <c r="B12" s="30">
        <f>_xlfn.IFERROR(B11/B$9*100,0)</f>
        <v>6.084159907513882</v>
      </c>
      <c r="C12" s="30">
        <f aca="true" t="shared" si="0" ref="C12:J12">_xlfn.IFERROR(C11/C$9*100,0)</f>
        <v>19.886711360306425</v>
      </c>
      <c r="D12" s="30">
        <f t="shared" si="0"/>
        <v>26.25871617100362</v>
      </c>
      <c r="E12" s="30">
        <f t="shared" si="0"/>
        <v>5.294026189406765</v>
      </c>
      <c r="F12" s="30">
        <f t="shared" si="0"/>
        <v>20.031197336877835</v>
      </c>
      <c r="G12" s="30">
        <f t="shared" si="0"/>
        <v>27.72265351301908</v>
      </c>
      <c r="H12" s="30">
        <f t="shared" si="0"/>
        <v>4.653620352250489</v>
      </c>
      <c r="I12" s="30">
        <f t="shared" si="0"/>
        <v>19.57932724460961</v>
      </c>
      <c r="J12" s="30">
        <f t="shared" si="0"/>
        <v>20.037980832576473</v>
      </c>
    </row>
    <row r="13" spans="1:10" s="4" customFormat="1" ht="12.75">
      <c r="A13" s="4" t="s">
        <v>118</v>
      </c>
      <c r="B13" s="4">
        <v>496</v>
      </c>
      <c r="C13" s="4">
        <v>507923</v>
      </c>
      <c r="D13" s="4">
        <v>6318251.971</v>
      </c>
      <c r="E13" s="4">
        <v>275</v>
      </c>
      <c r="F13" s="4">
        <v>246308</v>
      </c>
      <c r="G13" s="4">
        <v>2812059.141</v>
      </c>
      <c r="H13" s="4">
        <v>79</v>
      </c>
      <c r="I13" s="4">
        <v>258346</v>
      </c>
      <c r="J13" s="4">
        <v>2951361.342</v>
      </c>
    </row>
    <row r="14" spans="1:10" s="4" customFormat="1" ht="12.75">
      <c r="A14" s="4" t="s">
        <v>16</v>
      </c>
      <c r="B14" s="4">
        <v>1845</v>
      </c>
      <c r="C14" s="4">
        <v>1727941</v>
      </c>
      <c r="D14" s="4">
        <v>29668134.448</v>
      </c>
      <c r="E14" s="4">
        <v>1121</v>
      </c>
      <c r="F14" s="4">
        <v>1160600</v>
      </c>
      <c r="G14" s="4">
        <v>17791797.527</v>
      </c>
      <c r="H14" s="4">
        <v>252</v>
      </c>
      <c r="I14" s="4">
        <v>485836</v>
      </c>
      <c r="J14" s="4">
        <v>9093905.107</v>
      </c>
    </row>
    <row r="15" spans="1:10" s="4" customFormat="1" ht="12.75">
      <c r="A15" s="4" t="s">
        <v>17</v>
      </c>
      <c r="B15" s="4">
        <v>3650</v>
      </c>
      <c r="C15" s="4">
        <v>1008409</v>
      </c>
      <c r="D15" s="4">
        <v>9784595.137</v>
      </c>
      <c r="E15" s="4">
        <v>2652</v>
      </c>
      <c r="F15" s="4">
        <v>556372</v>
      </c>
      <c r="G15" s="4">
        <v>6020175.543</v>
      </c>
      <c r="H15" s="4">
        <v>557</v>
      </c>
      <c r="I15" s="4">
        <v>436540</v>
      </c>
      <c r="J15" s="4">
        <v>3256438.428</v>
      </c>
    </row>
    <row r="16" spans="1:10" s="4" customFormat="1" ht="12.75">
      <c r="A16" s="4" t="s">
        <v>18</v>
      </c>
      <c r="B16" s="4">
        <v>3903</v>
      </c>
      <c r="C16" s="4">
        <v>3315805</v>
      </c>
      <c r="D16" s="4">
        <v>58982320.667</v>
      </c>
      <c r="E16" s="4">
        <v>2081</v>
      </c>
      <c r="F16" s="4">
        <v>1817546</v>
      </c>
      <c r="G16" s="4">
        <v>32053068.929</v>
      </c>
      <c r="H16" s="4">
        <v>301</v>
      </c>
      <c r="I16" s="4">
        <v>1498017</v>
      </c>
      <c r="J16" s="4">
        <v>15897190.216</v>
      </c>
    </row>
    <row r="17" s="4" customFormat="1" ht="12.75"/>
    <row r="18" spans="1:10" s="4" customFormat="1" ht="12.75">
      <c r="A18" s="4" t="s">
        <v>19</v>
      </c>
      <c r="B18" s="4">
        <v>1522</v>
      </c>
      <c r="C18" s="4">
        <v>433636</v>
      </c>
      <c r="D18" s="4">
        <v>5387301.857</v>
      </c>
      <c r="E18" s="4">
        <v>1069</v>
      </c>
      <c r="F18" s="4">
        <v>253971</v>
      </c>
      <c r="G18" s="4">
        <v>3104419.446</v>
      </c>
      <c r="H18" s="4">
        <v>337</v>
      </c>
      <c r="I18" s="4">
        <v>166356</v>
      </c>
      <c r="J18" s="4">
        <v>2058820.127</v>
      </c>
    </row>
    <row r="19" spans="1:10" s="4" customFormat="1" ht="12.75">
      <c r="A19" s="31" t="s">
        <v>119</v>
      </c>
      <c r="B19" s="30">
        <f>_xlfn.IFERROR(B18/B$9*100,0)</f>
        <v>0.9359299958799403</v>
      </c>
      <c r="C19" s="30">
        <f>_xlfn.IFERROR(C18/C$9*100,0)</f>
        <v>1.3145566207349726</v>
      </c>
      <c r="D19" s="30">
        <f>_xlfn.IFERROR(D18/D$9*100,0)</f>
        <v>1.3504455457579216</v>
      </c>
      <c r="E19" s="30">
        <f>_xlfn.IFERROR(E18/E$9*100,0)</f>
        <v>0.9233666171440417</v>
      </c>
      <c r="F19" s="30">
        <f>_xlfn.IFERROR(F18/F$9*100,0)</f>
        <v>1.3455639637592949</v>
      </c>
      <c r="G19" s="30">
        <f>_xlfn.IFERROR(G18/G$9*100,0)</f>
        <v>1.4667177312525406</v>
      </c>
      <c r="H19" s="30">
        <f>_xlfn.IFERROR(H18/H$9*100,0)</f>
        <v>1.318982387475538</v>
      </c>
      <c r="I19" s="30">
        <f>_xlfn.IFERROR(I18/I$9*100,0)</f>
        <v>1.2159223287913736</v>
      </c>
      <c r="J19" s="30">
        <f>_xlfn.IFERROR(J18/J$9*100,0)</f>
        <v>1.322309592040804</v>
      </c>
    </row>
    <row r="20" spans="1:10" s="4" customFormat="1" ht="12.75">
      <c r="A20" s="4" t="s">
        <v>20</v>
      </c>
      <c r="B20" s="4">
        <v>122</v>
      </c>
      <c r="C20" s="4">
        <v>9467</v>
      </c>
      <c r="D20" s="4">
        <v>83302.576</v>
      </c>
      <c r="E20" s="4">
        <v>32</v>
      </c>
      <c r="F20" s="4">
        <v>5258</v>
      </c>
      <c r="G20" s="4">
        <v>45706.501</v>
      </c>
      <c r="H20" s="4">
        <v>31</v>
      </c>
      <c r="I20" s="4">
        <v>3989</v>
      </c>
      <c r="J20" s="4">
        <v>35237.246</v>
      </c>
    </row>
    <row r="21" spans="1:10" s="4" customFormat="1" ht="12.75">
      <c r="A21" s="4" t="s">
        <v>21</v>
      </c>
      <c r="B21" s="4">
        <v>519</v>
      </c>
      <c r="C21" s="4">
        <v>251037</v>
      </c>
      <c r="D21" s="4">
        <v>3358825.407</v>
      </c>
      <c r="E21" s="4">
        <v>415</v>
      </c>
      <c r="F21" s="4">
        <v>171705</v>
      </c>
      <c r="G21" s="4">
        <v>2231899.028</v>
      </c>
      <c r="H21" s="4">
        <v>71</v>
      </c>
      <c r="I21" s="4">
        <v>71781</v>
      </c>
      <c r="J21" s="4">
        <v>1024702.626</v>
      </c>
    </row>
    <row r="22" spans="1:10" s="4" customFormat="1" ht="12.75">
      <c r="A22" s="4" t="s">
        <v>22</v>
      </c>
      <c r="B22" s="4">
        <v>42</v>
      </c>
      <c r="C22" s="4">
        <v>21226</v>
      </c>
      <c r="D22" s="4">
        <v>126015.85</v>
      </c>
      <c r="E22" s="4">
        <v>13</v>
      </c>
      <c r="F22" s="4">
        <v>1765</v>
      </c>
      <c r="G22" s="4">
        <v>19238.692</v>
      </c>
      <c r="H22" s="4">
        <v>28</v>
      </c>
      <c r="I22" s="4">
        <v>19461</v>
      </c>
      <c r="J22" s="4">
        <v>106222.658</v>
      </c>
    </row>
    <row r="23" spans="1:10" s="4" customFormat="1" ht="12.75">
      <c r="A23" s="4" t="s">
        <v>23</v>
      </c>
      <c r="B23" s="4">
        <v>381</v>
      </c>
      <c r="C23" s="4">
        <v>99050</v>
      </c>
      <c r="D23" s="4">
        <v>1239414.788</v>
      </c>
      <c r="E23" s="4">
        <v>232</v>
      </c>
      <c r="F23" s="4">
        <v>43890</v>
      </c>
      <c r="G23" s="4">
        <v>493017.909</v>
      </c>
      <c r="H23" s="4">
        <v>136</v>
      </c>
      <c r="I23" s="4">
        <v>50301</v>
      </c>
      <c r="J23" s="4">
        <v>686475.729</v>
      </c>
    </row>
    <row r="24" spans="1:10" s="4" customFormat="1" ht="12.75">
      <c r="A24" s="4" t="s">
        <v>24</v>
      </c>
      <c r="B24" s="4">
        <v>106</v>
      </c>
      <c r="C24" s="4">
        <v>8939</v>
      </c>
      <c r="D24" s="4">
        <v>92087.263</v>
      </c>
      <c r="E24" s="4">
        <v>95</v>
      </c>
      <c r="F24" s="4">
        <v>4444</v>
      </c>
      <c r="G24" s="4">
        <v>46988.02</v>
      </c>
      <c r="H24" s="4">
        <v>9</v>
      </c>
      <c r="I24" s="4">
        <v>4268</v>
      </c>
      <c r="J24" s="4">
        <v>42948.121</v>
      </c>
    </row>
    <row r="25" spans="1:10" s="4" customFormat="1" ht="12.75">
      <c r="A25" s="4" t="s">
        <v>25</v>
      </c>
      <c r="B25" s="4">
        <v>352</v>
      </c>
      <c r="C25" s="4">
        <v>43917</v>
      </c>
      <c r="D25" s="4">
        <v>487655.973</v>
      </c>
      <c r="E25" s="4">
        <v>282</v>
      </c>
      <c r="F25" s="4">
        <v>26909</v>
      </c>
      <c r="G25" s="4">
        <v>267569.296</v>
      </c>
      <c r="H25" s="4">
        <v>62</v>
      </c>
      <c r="I25" s="4">
        <v>16556</v>
      </c>
      <c r="J25" s="4">
        <v>163233.747</v>
      </c>
    </row>
    <row r="26" s="4" customFormat="1" ht="12.75"/>
    <row r="27" spans="1:10" s="4" customFormat="1" ht="12.75">
      <c r="A27" s="4" t="s">
        <v>26</v>
      </c>
      <c r="B27" s="4">
        <v>15819</v>
      </c>
      <c r="C27" s="4">
        <v>2164507</v>
      </c>
      <c r="D27" s="4">
        <v>26062976.393</v>
      </c>
      <c r="E27" s="4">
        <v>12200</v>
      </c>
      <c r="F27" s="4">
        <v>1351599</v>
      </c>
      <c r="G27" s="4">
        <v>14030375.961</v>
      </c>
      <c r="H27" s="4">
        <v>2260</v>
      </c>
      <c r="I27" s="4">
        <v>793955</v>
      </c>
      <c r="J27" s="4">
        <v>11282742.978</v>
      </c>
    </row>
    <row r="28" spans="1:10" s="4" customFormat="1" ht="12.75">
      <c r="A28" s="31" t="s">
        <v>119</v>
      </c>
      <c r="B28" s="30">
        <f>_xlfn.IFERROR(B27/B$9*100,0)</f>
        <v>9.727645601067527</v>
      </c>
      <c r="C28" s="30">
        <f>_xlfn.IFERROR(C27/C$9*100,0)</f>
        <v>6.561648496612812</v>
      </c>
      <c r="D28" s="30">
        <f>_xlfn.IFERROR(D27/D$9*100,0)</f>
        <v>6.533257521738439</v>
      </c>
      <c r="E28" s="30">
        <f>_xlfn.IFERROR(E27/E$9*100,0)</f>
        <v>10.537953909408147</v>
      </c>
      <c r="F28" s="30">
        <f>_xlfn.IFERROR(F27/F$9*100,0)</f>
        <v>7.16090777235629</v>
      </c>
      <c r="G28" s="30">
        <f>_xlfn.IFERROR(G27/G$9*100,0)</f>
        <v>6.628808238092096</v>
      </c>
      <c r="H28" s="30">
        <f>_xlfn.IFERROR(H27/H$9*100,0)</f>
        <v>8.845401174168298</v>
      </c>
      <c r="I28" s="30">
        <f>_xlfn.IFERROR(I27/I$9*100,0)</f>
        <v>5.803142733388366</v>
      </c>
      <c r="J28" s="30">
        <f>_xlfn.IFERROR(J27/J$9*100,0)</f>
        <v>7.246519046848439</v>
      </c>
    </row>
    <row r="29" spans="1:10" s="4" customFormat="1" ht="12.75">
      <c r="A29" s="4" t="s">
        <v>27</v>
      </c>
      <c r="B29" s="4">
        <v>4984</v>
      </c>
      <c r="C29" s="4">
        <v>536247</v>
      </c>
      <c r="D29" s="4">
        <v>5472561.7700000005</v>
      </c>
      <c r="E29" s="4">
        <v>3985</v>
      </c>
      <c r="F29" s="4">
        <v>394339</v>
      </c>
      <c r="G29" s="4">
        <v>3844011.77</v>
      </c>
      <c r="H29" s="4">
        <v>460</v>
      </c>
      <c r="I29" s="4">
        <v>128839</v>
      </c>
      <c r="J29" s="4">
        <v>1309939.834</v>
      </c>
    </row>
    <row r="30" spans="1:10" s="4" customFormat="1" ht="12.75">
      <c r="A30" s="4" t="s">
        <v>28</v>
      </c>
      <c r="B30" s="4">
        <v>3061</v>
      </c>
      <c r="C30" s="4">
        <v>317802</v>
      </c>
      <c r="D30" s="4">
        <v>3408983.827</v>
      </c>
      <c r="E30" s="4">
        <v>2422</v>
      </c>
      <c r="F30" s="4">
        <v>244544</v>
      </c>
      <c r="G30" s="4">
        <v>2544739.469</v>
      </c>
      <c r="H30" s="4">
        <v>251</v>
      </c>
      <c r="I30" s="4">
        <v>73003</v>
      </c>
      <c r="J30" s="4">
        <v>828190.038</v>
      </c>
    </row>
    <row r="31" spans="1:10" s="4" customFormat="1" ht="12.75">
      <c r="A31" s="4" t="s">
        <v>29</v>
      </c>
      <c r="B31" s="4">
        <v>2203</v>
      </c>
      <c r="C31" s="4">
        <v>333985</v>
      </c>
      <c r="D31" s="4">
        <v>3697991.258</v>
      </c>
      <c r="E31" s="4">
        <v>1654</v>
      </c>
      <c r="F31" s="4">
        <v>236307</v>
      </c>
      <c r="G31" s="4">
        <v>2488438.705</v>
      </c>
      <c r="H31" s="4">
        <v>396</v>
      </c>
      <c r="I31" s="4">
        <v>96756</v>
      </c>
      <c r="J31" s="4">
        <v>1043060.619</v>
      </c>
    </row>
    <row r="32" spans="1:10" s="4" customFormat="1" ht="12.75">
      <c r="A32" s="4" t="s">
        <v>30</v>
      </c>
      <c r="B32" s="4">
        <v>5571</v>
      </c>
      <c r="C32" s="4">
        <v>976473</v>
      </c>
      <c r="D32" s="4">
        <v>13483439.538</v>
      </c>
      <c r="E32" s="4">
        <v>4139</v>
      </c>
      <c r="F32" s="4">
        <v>476409</v>
      </c>
      <c r="G32" s="4">
        <v>5153186.017</v>
      </c>
      <c r="H32" s="4">
        <v>1153</v>
      </c>
      <c r="I32" s="4">
        <v>495357</v>
      </c>
      <c r="J32" s="4">
        <v>8101552.487</v>
      </c>
    </row>
    <row r="33" s="4" customFormat="1" ht="12.75"/>
    <row r="34" spans="1:10" s="4" customFormat="1" ht="12.75">
      <c r="A34" s="4" t="s">
        <v>31</v>
      </c>
      <c r="B34" s="4">
        <v>4226</v>
      </c>
      <c r="C34" s="4">
        <v>731091</v>
      </c>
      <c r="D34" s="4">
        <v>8304684.846999999</v>
      </c>
      <c r="E34" s="4">
        <v>3010</v>
      </c>
      <c r="F34" s="4">
        <v>338307</v>
      </c>
      <c r="G34" s="4">
        <v>3499418.885</v>
      </c>
      <c r="H34" s="4">
        <v>1064</v>
      </c>
      <c r="I34" s="4">
        <v>385127</v>
      </c>
      <c r="J34" s="4">
        <v>3469722.01</v>
      </c>
    </row>
    <row r="35" spans="1:10" s="4" customFormat="1" ht="12.75">
      <c r="A35" s="31" t="s">
        <v>119</v>
      </c>
      <c r="B35" s="30">
        <f>_xlfn.IFERROR(B34/B$9*100,0)</f>
        <v>2.5987123275877972</v>
      </c>
      <c r="C35" s="30">
        <f>_xlfn.IFERROR(C34/C$9*100,0)</f>
        <v>2.2162839672207837</v>
      </c>
      <c r="D35" s="30">
        <f>_xlfn.IFERROR(D34/D$9*100,0)</f>
        <v>2.0817516742601296</v>
      </c>
      <c r="E35" s="30">
        <f>_xlfn.IFERROR(E34/E$9*100,0)</f>
        <v>2.5999378087966</v>
      </c>
      <c r="F35" s="30">
        <f>_xlfn.IFERROR(F34/F$9*100,0)</f>
        <v>1.792384594648664</v>
      </c>
      <c r="G35" s="30">
        <f>_xlfn.IFERROR(G34/G$9*100,0)</f>
        <v>1.6533396395009872</v>
      </c>
      <c r="H35" s="30">
        <f>_xlfn.IFERROR(H34/H$9*100,0)</f>
        <v>4.164383561643835</v>
      </c>
      <c r="I35" s="30">
        <f>_xlfn.IFERROR(I34/I$9*100,0)</f>
        <v>2.8149541869270442</v>
      </c>
      <c r="J35" s="30">
        <f>_xlfn.IFERROR(J34/J$9*100,0)</f>
        <v>2.228483506338918</v>
      </c>
    </row>
    <row r="36" spans="1:10" s="4" customFormat="1" ht="12.75">
      <c r="A36" s="4" t="s">
        <v>32</v>
      </c>
      <c r="B36" s="4">
        <v>98</v>
      </c>
      <c r="C36" s="4">
        <v>10259</v>
      </c>
      <c r="D36" s="4">
        <v>221110.981</v>
      </c>
      <c r="E36" s="4">
        <v>70</v>
      </c>
      <c r="F36" s="4">
        <v>7081</v>
      </c>
      <c r="G36" s="4">
        <v>105257.626</v>
      </c>
      <c r="H36" s="4">
        <v>23</v>
      </c>
      <c r="I36" s="4">
        <v>3026</v>
      </c>
      <c r="J36" s="4">
        <v>38747.193</v>
      </c>
    </row>
    <row r="37" spans="1:10" s="4" customFormat="1" ht="12.75">
      <c r="A37" s="4" t="s">
        <v>33</v>
      </c>
      <c r="B37" s="4">
        <v>2083</v>
      </c>
      <c r="C37" s="4">
        <v>265956</v>
      </c>
      <c r="D37" s="4">
        <v>2485913.854</v>
      </c>
      <c r="E37" s="4">
        <v>1698</v>
      </c>
      <c r="F37" s="4">
        <v>153012</v>
      </c>
      <c r="G37" s="4">
        <v>1461353.367</v>
      </c>
      <c r="H37" s="4">
        <v>361</v>
      </c>
      <c r="I37" s="4">
        <v>108551</v>
      </c>
      <c r="J37" s="4">
        <v>985404.499</v>
      </c>
    </row>
    <row r="38" spans="1:10" s="4" customFormat="1" ht="12.75">
      <c r="A38" s="4" t="s">
        <v>34</v>
      </c>
      <c r="B38" s="4">
        <v>1533</v>
      </c>
      <c r="C38" s="4">
        <v>321311</v>
      </c>
      <c r="D38" s="4">
        <v>4234526.453</v>
      </c>
      <c r="E38" s="4">
        <v>917</v>
      </c>
      <c r="F38" s="4">
        <v>119960</v>
      </c>
      <c r="G38" s="4">
        <v>1340512.506</v>
      </c>
      <c r="H38" s="4">
        <v>496</v>
      </c>
      <c r="I38" s="4">
        <v>198239</v>
      </c>
      <c r="J38" s="4">
        <v>1679055.9</v>
      </c>
    </row>
    <row r="39" spans="1:10" s="4" customFormat="1" ht="12.75">
      <c r="A39" s="4" t="s">
        <v>35</v>
      </c>
      <c r="B39" s="4">
        <v>176</v>
      </c>
      <c r="C39" s="4">
        <v>44676</v>
      </c>
      <c r="D39" s="4">
        <v>517982.513</v>
      </c>
      <c r="E39" s="4">
        <v>127</v>
      </c>
      <c r="F39" s="4">
        <v>28018</v>
      </c>
      <c r="G39" s="4">
        <v>310282.594</v>
      </c>
      <c r="H39" s="4">
        <v>47</v>
      </c>
      <c r="I39" s="4">
        <v>16658</v>
      </c>
      <c r="J39" s="4">
        <v>203986.164</v>
      </c>
    </row>
    <row r="40" spans="1:10" s="4" customFormat="1" ht="12.75">
      <c r="A40" s="4" t="s">
        <v>36</v>
      </c>
      <c r="B40" s="4">
        <v>336</v>
      </c>
      <c r="C40" s="4">
        <v>88889</v>
      </c>
      <c r="D40" s="4">
        <v>845151.046</v>
      </c>
      <c r="E40" s="4">
        <v>198</v>
      </c>
      <c r="F40" s="4">
        <v>30236</v>
      </c>
      <c r="G40" s="4">
        <v>282012.792</v>
      </c>
      <c r="H40" s="4">
        <v>137</v>
      </c>
      <c r="I40" s="4">
        <v>58653</v>
      </c>
      <c r="J40" s="4">
        <v>562528.254</v>
      </c>
    </row>
    <row r="41" s="4" customFormat="1" ht="12.75"/>
    <row r="42" spans="1:10" s="4" customFormat="1" ht="12.75">
      <c r="A42" s="4" t="s">
        <v>37</v>
      </c>
      <c r="B42" s="4">
        <v>18638</v>
      </c>
      <c r="C42" s="4">
        <v>3920121</v>
      </c>
      <c r="D42" s="4">
        <v>49450025.989</v>
      </c>
      <c r="E42" s="4">
        <v>13190</v>
      </c>
      <c r="F42" s="4">
        <v>2406973</v>
      </c>
      <c r="G42" s="4">
        <v>23790725.575</v>
      </c>
      <c r="H42" s="4">
        <v>2887</v>
      </c>
      <c r="I42" s="4">
        <v>1509659</v>
      </c>
      <c r="J42" s="4">
        <v>22972080.574</v>
      </c>
    </row>
    <row r="43" spans="1:10" s="4" customFormat="1" ht="12.75">
      <c r="A43" s="31" t="s">
        <v>119</v>
      </c>
      <c r="B43" s="30">
        <f>_xlfn.IFERROR(B42/B$9*100,0)</f>
        <v>11.461145376616509</v>
      </c>
      <c r="C43" s="30">
        <f>_xlfn.IFERROR(C42/C$9*100,0)</f>
        <v>11.883748154286549</v>
      </c>
      <c r="D43" s="30">
        <f>_xlfn.IFERROR(D42/D$9*100,0)</f>
        <v>12.39573521347952</v>
      </c>
      <c r="E43" s="30">
        <f>_xlfn.IFERROR(E42/E$9*100,0)</f>
        <v>11.393082956155201</v>
      </c>
      <c r="F43" s="30">
        <f>_xlfn.IFERROR(F42/F$9*100,0)</f>
        <v>12.752385628837946</v>
      </c>
      <c r="G43" s="30">
        <f>_xlfn.IFERROR(G42/G$9*100,0)</f>
        <v>11.240194711824966</v>
      </c>
      <c r="H43" s="30">
        <f>_xlfn.IFERROR(H42/H$9*100,0)</f>
        <v>11.299412915851272</v>
      </c>
      <c r="I43" s="30">
        <f>_xlfn.IFERROR(I42/I$9*100,0)</f>
        <v>11.034336525047827</v>
      </c>
      <c r="J43" s="30">
        <f>_xlfn.IFERROR(J42/J$9*100,0)</f>
        <v>14.75417987893724</v>
      </c>
    </row>
    <row r="44" spans="1:10" s="4" customFormat="1" ht="12.75">
      <c r="A44" s="4" t="s">
        <v>38</v>
      </c>
      <c r="B44" s="4">
        <v>1676</v>
      </c>
      <c r="C44" s="4">
        <v>407785</v>
      </c>
      <c r="D44" s="4">
        <v>6658228.433</v>
      </c>
      <c r="E44" s="4">
        <v>1274</v>
      </c>
      <c r="F44" s="4">
        <v>220592</v>
      </c>
      <c r="G44" s="4">
        <v>2538928.723</v>
      </c>
      <c r="H44" s="4">
        <v>226</v>
      </c>
      <c r="I44" s="4">
        <v>186367</v>
      </c>
      <c r="J44" s="4">
        <v>3943072.348</v>
      </c>
    </row>
    <row r="45" spans="1:10" s="4" customFormat="1" ht="12.75">
      <c r="A45" s="4" t="s">
        <v>39</v>
      </c>
      <c r="B45" s="4">
        <v>6620</v>
      </c>
      <c r="C45" s="4">
        <v>1462840</v>
      </c>
      <c r="D45" s="4">
        <v>14345812.972</v>
      </c>
      <c r="E45" s="4">
        <v>4754</v>
      </c>
      <c r="F45" s="4">
        <v>841294</v>
      </c>
      <c r="G45" s="4">
        <v>7914876.921</v>
      </c>
      <c r="H45" s="4">
        <v>801</v>
      </c>
      <c r="I45" s="4">
        <v>620400</v>
      </c>
      <c r="J45" s="4">
        <v>5260653.337</v>
      </c>
    </row>
    <row r="46" spans="1:10" s="4" customFormat="1" ht="12.75">
      <c r="A46" s="4" t="s">
        <v>40</v>
      </c>
      <c r="B46" s="4">
        <v>2391</v>
      </c>
      <c r="C46" s="4">
        <v>301523</v>
      </c>
      <c r="D46" s="4">
        <v>3373189.915</v>
      </c>
      <c r="E46" s="4">
        <v>1450</v>
      </c>
      <c r="F46" s="4">
        <v>189571</v>
      </c>
      <c r="G46" s="4">
        <v>2008079.367</v>
      </c>
      <c r="H46" s="4">
        <v>449</v>
      </c>
      <c r="I46" s="4">
        <v>111395</v>
      </c>
      <c r="J46" s="4">
        <v>1171839.821</v>
      </c>
    </row>
    <row r="47" spans="1:10" s="4" customFormat="1" ht="12.75">
      <c r="A47" s="4" t="s">
        <v>41</v>
      </c>
      <c r="B47" s="4">
        <v>4590</v>
      </c>
      <c r="C47" s="4">
        <v>1075298</v>
      </c>
      <c r="D47" s="4">
        <v>10536562.64</v>
      </c>
      <c r="E47" s="4">
        <v>3599</v>
      </c>
      <c r="F47" s="4">
        <v>785617</v>
      </c>
      <c r="G47" s="4">
        <v>7519648.304</v>
      </c>
      <c r="H47" s="4">
        <v>660</v>
      </c>
      <c r="I47" s="4">
        <v>288893</v>
      </c>
      <c r="J47" s="4">
        <v>2504445.854</v>
      </c>
    </row>
    <row r="48" spans="1:10" s="4" customFormat="1" ht="12.75">
      <c r="A48" s="4" t="s">
        <v>42</v>
      </c>
      <c r="B48" s="4">
        <v>1965</v>
      </c>
      <c r="C48" s="4">
        <v>431462</v>
      </c>
      <c r="D48" s="4">
        <v>5463330.353</v>
      </c>
      <c r="E48" s="4">
        <v>1298</v>
      </c>
      <c r="F48" s="4">
        <v>249912</v>
      </c>
      <c r="G48" s="4">
        <v>2534203.942</v>
      </c>
      <c r="H48" s="4">
        <v>427</v>
      </c>
      <c r="I48" s="4">
        <v>181378</v>
      </c>
      <c r="J48" s="4">
        <v>2478210.002</v>
      </c>
    </row>
    <row r="49" spans="1:10" s="4" customFormat="1" ht="12.75">
      <c r="A49" s="4" t="s">
        <v>43</v>
      </c>
      <c r="B49" s="4">
        <v>1014</v>
      </c>
      <c r="C49" s="4">
        <v>200883</v>
      </c>
      <c r="D49" s="4">
        <v>8613850.648999998</v>
      </c>
      <c r="E49" s="4">
        <v>568</v>
      </c>
      <c r="F49" s="4">
        <v>92509</v>
      </c>
      <c r="G49" s="4">
        <v>990625.339</v>
      </c>
      <c r="H49" s="4">
        <v>236</v>
      </c>
      <c r="I49" s="4">
        <v>108374</v>
      </c>
      <c r="J49" s="4">
        <v>7460644.463</v>
      </c>
    </row>
    <row r="50" spans="1:10" s="4" customFormat="1" ht="12.75">
      <c r="A50" s="4" t="s">
        <v>44</v>
      </c>
      <c r="B50" s="4">
        <v>382</v>
      </c>
      <c r="C50" s="4">
        <v>40330</v>
      </c>
      <c r="D50" s="4">
        <v>459051.027</v>
      </c>
      <c r="E50" s="4">
        <v>247</v>
      </c>
      <c r="F50" s="4">
        <v>27478</v>
      </c>
      <c r="G50" s="4">
        <v>284362.979</v>
      </c>
      <c r="H50" s="4">
        <v>88</v>
      </c>
      <c r="I50" s="4">
        <v>12852</v>
      </c>
      <c r="J50" s="4">
        <v>153214.749</v>
      </c>
    </row>
    <row r="51" s="4" customFormat="1" ht="12.75"/>
    <row r="52" spans="1:10" s="4" customFormat="1" ht="12.75">
      <c r="A52" s="4" t="s">
        <v>45</v>
      </c>
      <c r="B52" s="4">
        <v>39741</v>
      </c>
      <c r="C52" s="4">
        <v>7017671</v>
      </c>
      <c r="D52" s="4">
        <v>79876254.53199999</v>
      </c>
      <c r="E52" s="4">
        <v>29191</v>
      </c>
      <c r="F52" s="4">
        <v>4797516</v>
      </c>
      <c r="G52" s="4">
        <v>50595784.997</v>
      </c>
      <c r="H52" s="4">
        <v>3264</v>
      </c>
      <c r="I52" s="4">
        <v>2017710</v>
      </c>
      <c r="J52" s="4">
        <v>22283942.604</v>
      </c>
    </row>
    <row r="53" spans="1:10" s="4" customFormat="1" ht="12.75">
      <c r="A53" s="31" t="s">
        <v>119</v>
      </c>
      <c r="B53" s="30">
        <f>_xlfn.IFERROR(B52/B$9*100,0)</f>
        <v>24.43810378861019</v>
      </c>
      <c r="C53" s="30">
        <f>_xlfn.IFERROR(C52/C$9*100,0)</f>
        <v>21.273893023618463</v>
      </c>
      <c r="D53" s="30">
        <f>_xlfn.IFERROR(D52/D$9*100,0)</f>
        <v>20.02273772805328</v>
      </c>
      <c r="E53" s="30">
        <f>_xlfn.IFERROR(E52/E$9*100,0)</f>
        <v>25.214214145043705</v>
      </c>
      <c r="F53" s="30">
        <f>_xlfn.IFERROR(F52/F$9*100,0)</f>
        <v>25.41772346117721</v>
      </c>
      <c r="G53" s="30">
        <f>_xlfn.IFERROR(G52/G$9*100,0)</f>
        <v>23.904545204856046</v>
      </c>
      <c r="H53" s="30">
        <f>_xlfn.IFERROR(H52/H$9*100,0)</f>
        <v>12.774951076320939</v>
      </c>
      <c r="I53" s="30">
        <f>_xlfn.IFERROR(I52/I$9*100,0)</f>
        <v>14.747761679925237</v>
      </c>
      <c r="J53" s="30">
        <f>_xlfn.IFERROR(J52/J$9*100,0)</f>
        <v>14.312212449900885</v>
      </c>
    </row>
    <row r="54" spans="1:10" s="4" customFormat="1" ht="12.75">
      <c r="A54" s="4" t="s">
        <v>46</v>
      </c>
      <c r="B54" s="4">
        <v>7625</v>
      </c>
      <c r="C54" s="4">
        <v>1371093</v>
      </c>
      <c r="D54" s="4">
        <v>16165290.362</v>
      </c>
      <c r="E54" s="4">
        <v>5553</v>
      </c>
      <c r="F54" s="4">
        <v>938175</v>
      </c>
      <c r="G54" s="4">
        <v>9333173.753</v>
      </c>
      <c r="H54" s="4">
        <v>854</v>
      </c>
      <c r="I54" s="4">
        <v>432788</v>
      </c>
      <c r="J54" s="4">
        <v>3533112.214</v>
      </c>
    </row>
    <row r="55" spans="1:10" s="4" customFormat="1" ht="12.75">
      <c r="A55" s="4" t="s">
        <v>47</v>
      </c>
      <c r="B55" s="4">
        <v>15722</v>
      </c>
      <c r="C55" s="4">
        <v>2594897</v>
      </c>
      <c r="D55" s="4">
        <v>25509931.717</v>
      </c>
      <c r="E55" s="4">
        <v>11199</v>
      </c>
      <c r="F55" s="4">
        <v>1931733</v>
      </c>
      <c r="G55" s="4">
        <v>18472219.177</v>
      </c>
      <c r="H55" s="4">
        <v>819</v>
      </c>
      <c r="I55" s="4">
        <v>533707</v>
      </c>
      <c r="J55" s="4">
        <v>5180754.692</v>
      </c>
    </row>
    <row r="56" spans="1:10" s="4" customFormat="1" ht="12.75">
      <c r="A56" s="4" t="s">
        <v>48</v>
      </c>
      <c r="B56" s="4">
        <v>7336</v>
      </c>
      <c r="C56" s="4">
        <v>1240203</v>
      </c>
      <c r="D56" s="4">
        <v>16527072.786</v>
      </c>
      <c r="E56" s="4">
        <v>5119</v>
      </c>
      <c r="F56" s="4">
        <v>849998</v>
      </c>
      <c r="G56" s="4">
        <v>9769094.016</v>
      </c>
      <c r="H56" s="4">
        <v>579</v>
      </c>
      <c r="I56" s="4">
        <v>353619</v>
      </c>
      <c r="J56" s="4">
        <v>5603117.613</v>
      </c>
    </row>
    <row r="57" spans="1:10" s="4" customFormat="1" ht="12.75">
      <c r="A57" s="4" t="s">
        <v>49</v>
      </c>
      <c r="B57" s="4">
        <v>3357</v>
      </c>
      <c r="C57" s="4">
        <v>496173</v>
      </c>
      <c r="D57" s="4">
        <v>6827650.383</v>
      </c>
      <c r="E57" s="4">
        <v>2648</v>
      </c>
      <c r="F57" s="4">
        <v>287363</v>
      </c>
      <c r="G57" s="4">
        <v>3609981.171</v>
      </c>
      <c r="H57" s="4">
        <v>454</v>
      </c>
      <c r="I57" s="4">
        <v>198975</v>
      </c>
      <c r="J57" s="4">
        <v>3023449.381</v>
      </c>
    </row>
    <row r="58" spans="1:10" s="4" customFormat="1" ht="12.75">
      <c r="A58" s="4" t="s">
        <v>50</v>
      </c>
      <c r="B58" s="4">
        <v>5701</v>
      </c>
      <c r="C58" s="4">
        <v>1315305</v>
      </c>
      <c r="D58" s="4">
        <v>14846309.284</v>
      </c>
      <c r="E58" s="4">
        <v>4672</v>
      </c>
      <c r="F58" s="4">
        <v>790247</v>
      </c>
      <c r="G58" s="4">
        <v>9411316.88</v>
      </c>
      <c r="H58" s="4">
        <v>558</v>
      </c>
      <c r="I58" s="4">
        <v>498621</v>
      </c>
      <c r="J58" s="4">
        <v>4943508.704</v>
      </c>
    </row>
    <row r="59" s="4" customFormat="1" ht="12.75"/>
    <row r="60" spans="1:10" s="4" customFormat="1" ht="12.75">
      <c r="A60" s="4" t="s">
        <v>51</v>
      </c>
      <c r="B60" s="4">
        <v>3314</v>
      </c>
      <c r="C60" s="4">
        <v>488478</v>
      </c>
      <c r="D60" s="4">
        <v>5031920.731</v>
      </c>
      <c r="E60" s="4">
        <v>2129</v>
      </c>
      <c r="F60" s="4">
        <v>235029</v>
      </c>
      <c r="G60" s="4">
        <v>2364688.868</v>
      </c>
      <c r="H60" s="4">
        <v>989</v>
      </c>
      <c r="I60" s="4">
        <v>245544</v>
      </c>
      <c r="J60" s="4">
        <v>2467601.125</v>
      </c>
    </row>
    <row r="61" spans="1:10" s="4" customFormat="1" ht="12.75">
      <c r="A61" s="31" t="s">
        <v>119</v>
      </c>
      <c r="B61" s="30">
        <f>_xlfn.IFERROR(B60/B$9*100,0)</f>
        <v>2.037892251212958</v>
      </c>
      <c r="C61" s="30">
        <f>_xlfn.IFERROR(C60/C$9*100,0)</f>
        <v>1.4808087635329583</v>
      </c>
      <c r="D61" s="30">
        <f>_xlfn.IFERROR(D60/D$9*100,0)</f>
        <v>1.2613614603674685</v>
      </c>
      <c r="E61" s="30">
        <f>_xlfn.IFERROR(E60/E$9*100,0)</f>
        <v>1.83895933386311</v>
      </c>
      <c r="F61" s="30">
        <f>_xlfn.IFERROR(F60/F$9*100,0)</f>
        <v>1.2452073379967923</v>
      </c>
      <c r="G61" s="30">
        <f>_xlfn.IFERROR(G60/G$9*100,0)</f>
        <v>1.117223736006419</v>
      </c>
      <c r="H61" s="30">
        <f>_xlfn.IFERROR(H60/H$9*100,0)</f>
        <v>3.8708414872798436</v>
      </c>
      <c r="I61" s="30">
        <f>_xlfn.IFERROR(I60/I$9*100,0)</f>
        <v>1.7947199517946395</v>
      </c>
      <c r="J61" s="30">
        <f>_xlfn.IFERROR(J60/J$9*100,0)</f>
        <v>1.5848556142069319</v>
      </c>
    </row>
    <row r="62" spans="1:10" s="4" customFormat="1" ht="12.75">
      <c r="A62" s="4" t="s">
        <v>52</v>
      </c>
      <c r="B62" s="4">
        <v>665</v>
      </c>
      <c r="C62" s="4">
        <v>76871</v>
      </c>
      <c r="D62" s="4">
        <v>896570.1170000001</v>
      </c>
      <c r="E62" s="4">
        <v>521</v>
      </c>
      <c r="F62" s="4">
        <v>49950</v>
      </c>
      <c r="G62" s="4">
        <v>464399.585</v>
      </c>
      <c r="H62" s="4">
        <v>122</v>
      </c>
      <c r="I62" s="4">
        <v>25886</v>
      </c>
      <c r="J62" s="4">
        <v>415034.688</v>
      </c>
    </row>
    <row r="63" spans="1:10" s="4" customFormat="1" ht="12.75">
      <c r="A63" s="4" t="s">
        <v>53</v>
      </c>
      <c r="B63" s="4">
        <v>552</v>
      </c>
      <c r="C63" s="4">
        <v>101004</v>
      </c>
      <c r="D63" s="4">
        <v>1062549.474</v>
      </c>
      <c r="E63" s="4">
        <v>308</v>
      </c>
      <c r="F63" s="4">
        <v>39651</v>
      </c>
      <c r="G63" s="4">
        <v>451554.947</v>
      </c>
      <c r="H63" s="4">
        <v>231</v>
      </c>
      <c r="I63" s="4">
        <v>61105</v>
      </c>
      <c r="J63" s="4">
        <v>576110.322</v>
      </c>
    </row>
    <row r="64" spans="1:10" s="4" customFormat="1" ht="12.75">
      <c r="A64" s="4" t="s">
        <v>54</v>
      </c>
      <c r="B64" s="4">
        <v>1216</v>
      </c>
      <c r="C64" s="4">
        <v>216179</v>
      </c>
      <c r="D64" s="4">
        <v>2171043.347</v>
      </c>
      <c r="E64" s="4">
        <v>596</v>
      </c>
      <c r="F64" s="4">
        <v>85467</v>
      </c>
      <c r="G64" s="4">
        <v>896193.447</v>
      </c>
      <c r="H64" s="4">
        <v>485</v>
      </c>
      <c r="I64" s="4">
        <v>124151</v>
      </c>
      <c r="J64" s="4">
        <v>1156374.59</v>
      </c>
    </row>
    <row r="65" spans="1:10" s="4" customFormat="1" ht="12.75">
      <c r="A65" s="4" t="s">
        <v>55</v>
      </c>
      <c r="B65" s="4">
        <v>369</v>
      </c>
      <c r="C65" s="4">
        <v>52059</v>
      </c>
      <c r="D65" s="4">
        <v>496316.86600000004</v>
      </c>
      <c r="E65" s="4">
        <v>247</v>
      </c>
      <c r="F65" s="4">
        <v>23368</v>
      </c>
      <c r="G65" s="4">
        <v>218195.452</v>
      </c>
      <c r="H65" s="4">
        <v>99</v>
      </c>
      <c r="I65" s="4">
        <v>28672</v>
      </c>
      <c r="J65" s="4">
        <v>250225.535</v>
      </c>
    </row>
    <row r="66" spans="1:10" s="4" customFormat="1" ht="12.75">
      <c r="A66" s="4" t="s">
        <v>56</v>
      </c>
      <c r="B66" s="4">
        <v>512</v>
      </c>
      <c r="C66" s="4">
        <v>42365</v>
      </c>
      <c r="D66" s="4">
        <v>405440.927</v>
      </c>
      <c r="E66" s="4">
        <v>457</v>
      </c>
      <c r="F66" s="4">
        <v>36593</v>
      </c>
      <c r="G66" s="4">
        <v>334345.437</v>
      </c>
      <c r="H66" s="4">
        <v>52</v>
      </c>
      <c r="I66" s="4">
        <v>5730</v>
      </c>
      <c r="J66" s="4">
        <v>69855.99</v>
      </c>
    </row>
    <row r="67" s="4" customFormat="1" ht="12.75"/>
    <row r="68" spans="1:10" s="4" customFormat="1" ht="12.75">
      <c r="A68" s="4" t="s">
        <v>57</v>
      </c>
      <c r="B68" s="4">
        <v>3919</v>
      </c>
      <c r="C68" s="4">
        <v>832926</v>
      </c>
      <c r="D68" s="4">
        <v>12338289.072999999</v>
      </c>
      <c r="E68" s="4">
        <v>2796</v>
      </c>
      <c r="F68" s="4">
        <v>415973</v>
      </c>
      <c r="G68" s="4">
        <v>4827016.244</v>
      </c>
      <c r="H68" s="4">
        <v>890</v>
      </c>
      <c r="I68" s="4">
        <v>411908</v>
      </c>
      <c r="J68" s="4">
        <v>6213523.683</v>
      </c>
    </row>
    <row r="69" spans="1:10" s="4" customFormat="1" ht="12.75">
      <c r="A69" s="31" t="s">
        <v>119</v>
      </c>
      <c r="B69" s="30">
        <f>_xlfn.IFERROR(B68/B$9*100,0)</f>
        <v>2.4099274992467055</v>
      </c>
      <c r="C69" s="30">
        <f>_xlfn.IFERROR(C68/C$9*100,0)</f>
        <v>2.524994206851594</v>
      </c>
      <c r="D69" s="30">
        <f>_xlfn.IFERROR(D68/D$9*100,0)</f>
        <v>3.092863174031439</v>
      </c>
      <c r="E69" s="30">
        <f>_xlfn.IFERROR(E68/E$9*100,0)</f>
        <v>2.4150917320250147</v>
      </c>
      <c r="F69" s="30">
        <f>_xlfn.IFERROR(F68/F$9*100,0)</f>
        <v>2.2038668930580467</v>
      </c>
      <c r="G69" s="30">
        <f>_xlfn.IFERROR(G68/G$9*100,0)</f>
        <v>2.2805778784954946</v>
      </c>
      <c r="H69" s="30">
        <f>_xlfn.IFERROR(H68/H$9*100,0)</f>
        <v>3.4833659491193734</v>
      </c>
      <c r="I69" s="30">
        <f>_xlfn.IFERROR(I68/I$9*100,0)</f>
        <v>3.010700753851963</v>
      </c>
      <c r="J69" s="30">
        <f>_xlfn.IFERROR(J68/J$9*100,0)</f>
        <v>3.9907332644818285</v>
      </c>
    </row>
    <row r="70" spans="1:10" s="4" customFormat="1" ht="12.75">
      <c r="A70" s="4" t="s">
        <v>58</v>
      </c>
      <c r="B70" s="4">
        <v>852</v>
      </c>
      <c r="C70" s="4">
        <v>240465</v>
      </c>
      <c r="D70" s="4">
        <v>4508218.305</v>
      </c>
      <c r="E70" s="4">
        <v>545</v>
      </c>
      <c r="F70" s="4">
        <v>112806</v>
      </c>
      <c r="G70" s="4">
        <v>1427900.648</v>
      </c>
      <c r="H70" s="4">
        <v>268</v>
      </c>
      <c r="I70" s="4">
        <v>126819</v>
      </c>
      <c r="J70" s="4">
        <v>2068166.838</v>
      </c>
    </row>
    <row r="71" spans="1:10" s="4" customFormat="1" ht="12.75">
      <c r="A71" s="4" t="s">
        <v>59</v>
      </c>
      <c r="B71" s="4">
        <v>548</v>
      </c>
      <c r="C71" s="4">
        <v>81510</v>
      </c>
      <c r="D71" s="4">
        <v>1461281.72</v>
      </c>
      <c r="E71" s="4">
        <v>421</v>
      </c>
      <c r="F71" s="4">
        <v>43207</v>
      </c>
      <c r="G71" s="4">
        <v>484954.753</v>
      </c>
      <c r="H71" s="4">
        <v>71</v>
      </c>
      <c r="I71" s="4">
        <v>37358</v>
      </c>
      <c r="J71" s="4">
        <v>859666.653</v>
      </c>
    </row>
    <row r="72" spans="1:10" s="4" customFormat="1" ht="12.75">
      <c r="A72" s="4" t="s">
        <v>60</v>
      </c>
      <c r="B72" s="4">
        <v>1208</v>
      </c>
      <c r="C72" s="4">
        <v>214395</v>
      </c>
      <c r="D72" s="4">
        <v>2320063.4450000003</v>
      </c>
      <c r="E72" s="4">
        <v>909</v>
      </c>
      <c r="F72" s="4">
        <v>100993</v>
      </c>
      <c r="G72" s="4">
        <v>1056412.066</v>
      </c>
      <c r="H72" s="4">
        <v>188</v>
      </c>
      <c r="I72" s="4">
        <v>110810</v>
      </c>
      <c r="J72" s="4">
        <v>1152400.208</v>
      </c>
    </row>
    <row r="73" spans="1:10" s="4" customFormat="1" ht="12.75">
      <c r="A73" s="4" t="s">
        <v>61</v>
      </c>
      <c r="B73" s="4">
        <v>548</v>
      </c>
      <c r="C73" s="4">
        <v>113085</v>
      </c>
      <c r="D73" s="4">
        <v>1539896.9619999998</v>
      </c>
      <c r="E73" s="4">
        <v>468</v>
      </c>
      <c r="F73" s="4">
        <v>82996</v>
      </c>
      <c r="G73" s="4">
        <v>941397.177</v>
      </c>
      <c r="H73" s="4">
        <v>69</v>
      </c>
      <c r="I73" s="4">
        <v>29686</v>
      </c>
      <c r="J73" s="4">
        <v>555120.757</v>
      </c>
    </row>
    <row r="74" spans="1:10" s="4" customFormat="1" ht="12.75">
      <c r="A74" s="4" t="s">
        <v>62</v>
      </c>
      <c r="B74" s="4">
        <v>215</v>
      </c>
      <c r="C74" s="4">
        <v>62086</v>
      </c>
      <c r="D74" s="4">
        <v>836490.922</v>
      </c>
      <c r="E74" s="4">
        <v>123</v>
      </c>
      <c r="F74" s="4">
        <v>23479</v>
      </c>
      <c r="G74" s="4">
        <v>251234.423</v>
      </c>
      <c r="H74" s="4">
        <v>92</v>
      </c>
      <c r="I74" s="4">
        <v>38607</v>
      </c>
      <c r="J74" s="4">
        <v>585256.499</v>
      </c>
    </row>
    <row r="75" spans="1:10" s="4" customFormat="1" ht="12.75">
      <c r="A75" s="4" t="s">
        <v>63</v>
      </c>
      <c r="B75" s="4">
        <v>548</v>
      </c>
      <c r="C75" s="4">
        <v>121385</v>
      </c>
      <c r="D75" s="4">
        <v>1672337.719</v>
      </c>
      <c r="E75" s="4">
        <v>330</v>
      </c>
      <c r="F75" s="4">
        <v>52492</v>
      </c>
      <c r="G75" s="4">
        <v>665117.177</v>
      </c>
      <c r="H75" s="4">
        <v>202</v>
      </c>
      <c r="I75" s="4">
        <v>68628</v>
      </c>
      <c r="J75" s="4">
        <v>992912.728</v>
      </c>
    </row>
    <row r="76" s="4" customFormat="1" ht="12.75"/>
    <row r="77" spans="1:10" s="4" customFormat="1" ht="12.75">
      <c r="A77" s="4" t="s">
        <v>64</v>
      </c>
      <c r="B77" s="4">
        <v>9627</v>
      </c>
      <c r="C77" s="4">
        <v>1876289</v>
      </c>
      <c r="D77" s="4">
        <v>23059279.878</v>
      </c>
      <c r="E77" s="4">
        <v>6532</v>
      </c>
      <c r="F77" s="4">
        <v>926927</v>
      </c>
      <c r="G77" s="4">
        <v>11298093.052</v>
      </c>
      <c r="H77" s="4">
        <v>1991</v>
      </c>
      <c r="I77" s="4">
        <v>930380</v>
      </c>
      <c r="J77" s="4">
        <v>11253968.449</v>
      </c>
    </row>
    <row r="78" spans="1:10" s="4" customFormat="1" ht="12.75">
      <c r="A78" s="31" t="s">
        <v>119</v>
      </c>
      <c r="B78" s="30">
        <f>_xlfn.IFERROR(B77/B$9*100,0)</f>
        <v>5.919972450943617</v>
      </c>
      <c r="C78" s="30">
        <f>_xlfn.IFERROR(C77/C$9*100,0)</f>
        <v>5.687922883160533</v>
      </c>
      <c r="D78" s="30">
        <f>_xlfn.IFERROR(D77/D$9*100,0)</f>
        <v>5.780315012266885</v>
      </c>
      <c r="E78" s="30">
        <f>_xlfn.IFERROR(E77/E$9*100,0)</f>
        <v>5.642124175102788</v>
      </c>
      <c r="F78" s="30">
        <f>_xlfn.IFERROR(F77/F$9*100,0)</f>
        <v>4.910952700251257</v>
      </c>
      <c r="G78" s="30">
        <f>_xlfn.IFERROR(G77/G$9*100,0)</f>
        <v>5.337910581014164</v>
      </c>
      <c r="H78" s="30">
        <f>_xlfn.IFERROR(H77/H$9*100,0)</f>
        <v>7.7925636007827785</v>
      </c>
      <c r="I78" s="30">
        <f>_xlfn.IFERROR(I77/I$9*100,0)</f>
        <v>6.800294646787121</v>
      </c>
      <c r="J78" s="30">
        <f>_xlfn.IFERROR(J77/J$9*100,0)</f>
        <v>7.228038153251096</v>
      </c>
    </row>
    <row r="79" spans="1:10" s="4" customFormat="1" ht="12.75">
      <c r="A79" s="4" t="s">
        <v>65</v>
      </c>
      <c r="B79" s="4">
        <v>796</v>
      </c>
      <c r="C79" s="4">
        <v>169557</v>
      </c>
      <c r="D79" s="4">
        <v>2447799.9639999997</v>
      </c>
      <c r="E79" s="4">
        <v>401</v>
      </c>
      <c r="F79" s="4">
        <v>63226</v>
      </c>
      <c r="G79" s="4">
        <v>827947.226</v>
      </c>
      <c r="H79" s="4">
        <v>336</v>
      </c>
      <c r="I79" s="4">
        <v>105351</v>
      </c>
      <c r="J79" s="4">
        <v>1548080.475</v>
      </c>
    </row>
    <row r="80" spans="1:10" s="4" customFormat="1" ht="12.75">
      <c r="A80" s="4" t="s">
        <v>66</v>
      </c>
      <c r="B80" s="4">
        <v>425</v>
      </c>
      <c r="C80" s="4">
        <v>77786</v>
      </c>
      <c r="D80" s="4">
        <v>718722.3</v>
      </c>
      <c r="E80" s="4">
        <v>231</v>
      </c>
      <c r="F80" s="4">
        <v>33168</v>
      </c>
      <c r="G80" s="4">
        <v>327632.561</v>
      </c>
      <c r="H80" s="4">
        <v>149</v>
      </c>
      <c r="I80" s="4">
        <v>44618</v>
      </c>
      <c r="J80" s="4">
        <v>389334.925</v>
      </c>
    </row>
    <row r="81" spans="1:10" s="4" customFormat="1" ht="12.75">
      <c r="A81" s="4" t="s">
        <v>67</v>
      </c>
      <c r="B81" s="4">
        <v>475</v>
      </c>
      <c r="C81" s="4">
        <v>133407</v>
      </c>
      <c r="D81" s="4">
        <v>1096449.278</v>
      </c>
      <c r="E81" s="4">
        <v>346</v>
      </c>
      <c r="F81" s="4">
        <v>61155</v>
      </c>
      <c r="G81" s="4">
        <v>637252.462</v>
      </c>
      <c r="H81" s="4">
        <v>106</v>
      </c>
      <c r="I81" s="4">
        <v>71221</v>
      </c>
      <c r="J81" s="4">
        <v>438317.779</v>
      </c>
    </row>
    <row r="82" spans="1:10" s="4" customFormat="1" ht="12.75">
      <c r="A82" s="4" t="s">
        <v>68</v>
      </c>
      <c r="B82" s="4">
        <v>4437</v>
      </c>
      <c r="C82" s="4">
        <v>687100</v>
      </c>
      <c r="D82" s="4">
        <v>8178801.489</v>
      </c>
      <c r="E82" s="4">
        <v>3069</v>
      </c>
      <c r="F82" s="4">
        <v>413471</v>
      </c>
      <c r="G82" s="4">
        <v>5015479.971</v>
      </c>
      <c r="H82" s="4">
        <v>677</v>
      </c>
      <c r="I82" s="4">
        <v>256658</v>
      </c>
      <c r="J82" s="4">
        <v>2943040.416</v>
      </c>
    </row>
    <row r="83" spans="1:10" s="4" customFormat="1" ht="12.75">
      <c r="A83" s="4" t="s">
        <v>69</v>
      </c>
      <c r="B83" s="4">
        <v>3233</v>
      </c>
      <c r="C83" s="4">
        <v>758590</v>
      </c>
      <c r="D83" s="4">
        <v>10128857.572999999</v>
      </c>
      <c r="E83" s="4">
        <v>2366</v>
      </c>
      <c r="F83" s="4">
        <v>340459</v>
      </c>
      <c r="G83" s="4">
        <v>4357004.36</v>
      </c>
      <c r="H83" s="4">
        <v>585</v>
      </c>
      <c r="I83" s="4">
        <v>418131</v>
      </c>
      <c r="J83" s="4">
        <v>5579650.08</v>
      </c>
    </row>
    <row r="84" spans="1:10" s="4" customFormat="1" ht="12.75">
      <c r="A84" s="4" t="s">
        <v>70</v>
      </c>
      <c r="B84" s="4">
        <v>261</v>
      </c>
      <c r="C84" s="4">
        <v>49849</v>
      </c>
      <c r="D84" s="4">
        <v>488649.274</v>
      </c>
      <c r="E84" s="4">
        <v>119</v>
      </c>
      <c r="F84" s="4">
        <v>15448</v>
      </c>
      <c r="G84" s="4">
        <v>132776.472</v>
      </c>
      <c r="H84" s="4">
        <v>138</v>
      </c>
      <c r="I84" s="4">
        <v>34401</v>
      </c>
      <c r="J84" s="4">
        <v>355544.774</v>
      </c>
    </row>
    <row r="85" s="4" customFormat="1" ht="12.75"/>
    <row r="86" spans="1:10" s="4" customFormat="1" ht="12.75">
      <c r="A86" s="4" t="s">
        <v>71</v>
      </c>
      <c r="B86" s="4">
        <v>21216</v>
      </c>
      <c r="C86" s="4">
        <v>2849113</v>
      </c>
      <c r="D86" s="4">
        <v>28872681.855</v>
      </c>
      <c r="E86" s="4">
        <v>14613</v>
      </c>
      <c r="F86" s="4">
        <v>1719622</v>
      </c>
      <c r="G86" s="4">
        <v>17315141.929</v>
      </c>
      <c r="H86" s="4">
        <v>2710</v>
      </c>
      <c r="I86" s="4">
        <v>1121738</v>
      </c>
      <c r="J86" s="4">
        <v>11017769.763</v>
      </c>
    </row>
    <row r="87" spans="1:10" s="4" customFormat="1" ht="12.75">
      <c r="A87" s="31" t="s">
        <v>119</v>
      </c>
      <c r="B87" s="30">
        <f>_xlfn.IFERROR(B86/B$9*100,0)</f>
        <v>13.046445987246264</v>
      </c>
      <c r="C87" s="30">
        <f>_xlfn.IFERROR(C86/C$9*100,0)</f>
        <v>8.637014356215996</v>
      </c>
      <c r="D87" s="30">
        <f>_xlfn.IFERROR(D86/D$9*100,0)</f>
        <v>7.237571912646275</v>
      </c>
      <c r="E87" s="30">
        <f>_xlfn.IFERROR(E86/E$9*100,0)</f>
        <v>12.622222990014857</v>
      </c>
      <c r="F87" s="30">
        <f>_xlfn.IFERROR(F86/F$9*100,0)</f>
        <v>9.110730731019236</v>
      </c>
      <c r="G87" s="30">
        <f>_xlfn.IFERROR(G86/G$9*100,0)</f>
        <v>8.180732703224608</v>
      </c>
      <c r="H87" s="30">
        <f>_xlfn.IFERROR(H86/H$9*100,0)</f>
        <v>10.606653620352251</v>
      </c>
      <c r="I87" s="30">
        <f>_xlfn.IFERROR(I86/I$9*100,0)</f>
        <v>8.198960549987845</v>
      </c>
      <c r="J87" s="30">
        <f>_xlfn.IFERROR(J86/J$9*100,0)</f>
        <v>7.076335834029872</v>
      </c>
    </row>
    <row r="88" spans="1:10" s="4" customFormat="1" ht="12.75">
      <c r="A88" s="4" t="s">
        <v>72</v>
      </c>
      <c r="B88" s="4">
        <v>7081</v>
      </c>
      <c r="C88" s="4">
        <v>700215</v>
      </c>
      <c r="D88" s="4">
        <v>7020200.561</v>
      </c>
      <c r="E88" s="4">
        <v>4905</v>
      </c>
      <c r="F88" s="4">
        <v>455992</v>
      </c>
      <c r="G88" s="4">
        <v>4370091.424</v>
      </c>
      <c r="H88" s="4">
        <v>750</v>
      </c>
      <c r="I88" s="4">
        <v>244194</v>
      </c>
      <c r="J88" s="4">
        <v>2530436.165</v>
      </c>
    </row>
    <row r="89" spans="1:10" s="4" customFormat="1" ht="12.75">
      <c r="A89" s="4" t="s">
        <v>73</v>
      </c>
      <c r="B89" s="4">
        <v>7516</v>
      </c>
      <c r="C89" s="4">
        <v>1673041</v>
      </c>
      <c r="D89" s="4">
        <v>17419731.698000003</v>
      </c>
      <c r="E89" s="4">
        <v>5600</v>
      </c>
      <c r="F89" s="4">
        <v>998445</v>
      </c>
      <c r="G89" s="4">
        <v>10788805.222</v>
      </c>
      <c r="H89" s="4">
        <v>1311</v>
      </c>
      <c r="I89" s="4">
        <v>667984</v>
      </c>
      <c r="J89" s="4">
        <v>6361275.604</v>
      </c>
    </row>
    <row r="90" spans="1:10" s="4" customFormat="1" ht="12.75">
      <c r="A90" s="4" t="s">
        <v>74</v>
      </c>
      <c r="B90" s="4">
        <v>6281</v>
      </c>
      <c r="C90" s="4">
        <v>423973</v>
      </c>
      <c r="D90" s="4">
        <v>3915120.215</v>
      </c>
      <c r="E90" s="4">
        <v>3903</v>
      </c>
      <c r="F90" s="4">
        <v>242616</v>
      </c>
      <c r="G90" s="4">
        <v>1912944.302</v>
      </c>
      <c r="H90" s="4">
        <v>540</v>
      </c>
      <c r="I90" s="4">
        <v>180245</v>
      </c>
      <c r="J90" s="4">
        <v>1860117.544</v>
      </c>
    </row>
    <row r="91" spans="1:10" s="4" customFormat="1" ht="12.75">
      <c r="A91" s="4" t="s">
        <v>75</v>
      </c>
      <c r="B91" s="4">
        <v>338</v>
      </c>
      <c r="C91" s="4">
        <v>51884</v>
      </c>
      <c r="D91" s="4">
        <v>517629.381</v>
      </c>
      <c r="E91" s="4">
        <v>205</v>
      </c>
      <c r="F91" s="4">
        <v>22569</v>
      </c>
      <c r="G91" s="4">
        <v>243300.981</v>
      </c>
      <c r="H91" s="4">
        <v>109</v>
      </c>
      <c r="I91" s="4">
        <v>29315</v>
      </c>
      <c r="J91" s="4">
        <v>265940.45</v>
      </c>
    </row>
    <row r="92" s="4" customFormat="1" ht="12.75"/>
    <row r="93" spans="1:10" s="4" customFormat="1" ht="12.75">
      <c r="A93" s="4" t="s">
        <v>76</v>
      </c>
      <c r="B93" s="4">
        <v>5302</v>
      </c>
      <c r="C93" s="4">
        <v>984679</v>
      </c>
      <c r="D93" s="4">
        <v>10327849.599</v>
      </c>
      <c r="E93" s="4">
        <v>3635</v>
      </c>
      <c r="F93" s="4">
        <v>490402</v>
      </c>
      <c r="G93" s="4">
        <v>4860885.381</v>
      </c>
      <c r="H93" s="4">
        <v>1180</v>
      </c>
      <c r="I93" s="4">
        <v>487553</v>
      </c>
      <c r="J93" s="4">
        <v>4779308.277</v>
      </c>
    </row>
    <row r="94" spans="1:10" s="4" customFormat="1" ht="12.75">
      <c r="A94" s="31" t="s">
        <v>119</v>
      </c>
      <c r="B94" s="30">
        <f>_xlfn.IFERROR(B93/B$9*100,0)</f>
        <v>3.2603816282230245</v>
      </c>
      <c r="C94" s="30">
        <f>_xlfn.IFERROR(C93/C$9*100,0)</f>
        <v>2.985029607202105</v>
      </c>
      <c r="D94" s="30">
        <f>_xlfn.IFERROR(D93/D$9*100,0)</f>
        <v>2.588902359370298</v>
      </c>
      <c r="E94" s="30">
        <f>_xlfn.IFERROR(E93/E$9*100,0)</f>
        <v>3.139792004975296</v>
      </c>
      <c r="F94" s="30">
        <f>_xlfn.IFERROR(F93/F$9*100,0)</f>
        <v>2.5981992391079527</v>
      </c>
      <c r="G94" s="30">
        <f>_xlfn.IFERROR(G93/G$9*100,0)</f>
        <v>2.2965797315453873</v>
      </c>
      <c r="H94" s="30">
        <f>_xlfn.IFERROR(H93/H$9*100,0)</f>
        <v>4.61839530332681</v>
      </c>
      <c r="I94" s="30">
        <f>_xlfn.IFERROR(I93/I$9*100,0)</f>
        <v>3.563602029197748</v>
      </c>
      <c r="J94" s="30">
        <f>_xlfn.IFERROR(J93/J$9*100,0)</f>
        <v>3.069585873539066</v>
      </c>
    </row>
    <row r="95" spans="1:10" s="4" customFormat="1" ht="12.75">
      <c r="A95" s="4" t="s">
        <v>77</v>
      </c>
      <c r="B95" s="4">
        <v>348</v>
      </c>
      <c r="C95" s="4">
        <v>67220</v>
      </c>
      <c r="D95" s="4">
        <v>885302.3539999999</v>
      </c>
      <c r="E95" s="4">
        <v>221</v>
      </c>
      <c r="F95" s="4">
        <v>37373</v>
      </c>
      <c r="G95" s="4">
        <v>424204.522</v>
      </c>
      <c r="H95" s="4">
        <v>89</v>
      </c>
      <c r="I95" s="4">
        <v>29050</v>
      </c>
      <c r="J95" s="4">
        <v>421361.556</v>
      </c>
    </row>
    <row r="96" spans="1:10" s="4" customFormat="1" ht="12.75">
      <c r="A96" s="4" t="s">
        <v>78</v>
      </c>
      <c r="B96" s="4">
        <v>2922</v>
      </c>
      <c r="C96" s="4">
        <v>547621</v>
      </c>
      <c r="D96" s="4">
        <v>5472640.265</v>
      </c>
      <c r="E96" s="4">
        <v>1978</v>
      </c>
      <c r="F96" s="4">
        <v>288260</v>
      </c>
      <c r="G96" s="4">
        <v>2849399.741</v>
      </c>
      <c r="H96" s="4">
        <v>671</v>
      </c>
      <c r="I96" s="4">
        <v>255940</v>
      </c>
      <c r="J96" s="4">
        <v>2259140.569</v>
      </c>
    </row>
    <row r="97" spans="1:10" s="4" customFormat="1" ht="12.75">
      <c r="A97" s="4" t="s">
        <v>79</v>
      </c>
      <c r="B97" s="4">
        <v>585</v>
      </c>
      <c r="C97" s="4">
        <v>61578</v>
      </c>
      <c r="D97" s="4">
        <v>731866.2</v>
      </c>
      <c r="E97" s="4">
        <v>391</v>
      </c>
      <c r="F97" s="4">
        <v>28743</v>
      </c>
      <c r="G97" s="4">
        <v>241954.23</v>
      </c>
      <c r="H97" s="4">
        <v>101</v>
      </c>
      <c r="I97" s="4">
        <v>32603</v>
      </c>
      <c r="J97" s="4">
        <v>455982.4</v>
      </c>
    </row>
    <row r="98" spans="1:10" s="4" customFormat="1" ht="12.75">
      <c r="A98" s="4" t="s">
        <v>80</v>
      </c>
      <c r="B98" s="4">
        <v>348</v>
      </c>
      <c r="C98" s="4">
        <v>155498</v>
      </c>
      <c r="D98" s="4">
        <v>1595476.656</v>
      </c>
      <c r="E98" s="4">
        <v>228</v>
      </c>
      <c r="F98" s="4">
        <v>33144</v>
      </c>
      <c r="G98" s="4">
        <v>364577.274</v>
      </c>
      <c r="H98" s="4">
        <v>106</v>
      </c>
      <c r="I98" s="4">
        <v>121360</v>
      </c>
      <c r="J98" s="4">
        <v>1063255.991</v>
      </c>
    </row>
    <row r="99" spans="1:10" s="4" customFormat="1" ht="12.75">
      <c r="A99" s="4" t="s">
        <v>81</v>
      </c>
      <c r="B99" s="4">
        <v>708</v>
      </c>
      <c r="C99" s="4">
        <v>70982</v>
      </c>
      <c r="D99" s="4">
        <v>806371.3</v>
      </c>
      <c r="E99" s="4">
        <v>500</v>
      </c>
      <c r="F99" s="4">
        <v>47447</v>
      </c>
      <c r="G99" s="4">
        <v>514497.3</v>
      </c>
      <c r="H99" s="4">
        <v>157</v>
      </c>
      <c r="I99" s="4">
        <v>22565</v>
      </c>
      <c r="J99" s="4">
        <v>262598</v>
      </c>
    </row>
    <row r="100" spans="1:10" s="4" customFormat="1" ht="12.75">
      <c r="A100" s="4" t="s">
        <v>82</v>
      </c>
      <c r="B100" s="4">
        <v>391</v>
      </c>
      <c r="C100" s="4">
        <v>81780</v>
      </c>
      <c r="D100" s="4">
        <v>836192.8239999999</v>
      </c>
      <c r="E100" s="4">
        <v>317</v>
      </c>
      <c r="F100" s="4">
        <v>55435</v>
      </c>
      <c r="G100" s="4">
        <v>466252.314</v>
      </c>
      <c r="H100" s="4">
        <v>56</v>
      </c>
      <c r="I100" s="4">
        <v>26035</v>
      </c>
      <c r="J100" s="4">
        <v>316969.761</v>
      </c>
    </row>
    <row r="101" s="4" customFormat="1" ht="12.75"/>
    <row r="102" spans="1:10" s="4" customFormat="1" ht="12.75">
      <c r="A102" s="4" t="s">
        <v>83</v>
      </c>
      <c r="B102" s="4">
        <v>2932</v>
      </c>
      <c r="C102" s="4">
        <v>398518</v>
      </c>
      <c r="D102" s="4">
        <v>4137614.1130000004</v>
      </c>
      <c r="E102" s="4">
        <v>2346</v>
      </c>
      <c r="F102" s="4">
        <v>255509</v>
      </c>
      <c r="G102" s="4">
        <v>2321548.561</v>
      </c>
      <c r="H102" s="4">
        <v>538</v>
      </c>
      <c r="I102" s="4">
        <v>140370</v>
      </c>
      <c r="J102" s="4">
        <v>1696661.983</v>
      </c>
    </row>
    <row r="103" spans="1:10" s="4" customFormat="1" ht="12.75">
      <c r="A103" s="31" t="s">
        <v>119</v>
      </c>
      <c r="B103" s="30">
        <f>_xlfn.IFERROR(B102/B$9*100,0)</f>
        <v>1.802987350801567</v>
      </c>
      <c r="C103" s="30">
        <f>_xlfn.IFERROR(C102/C$9*100,0)</f>
        <v>1.2080972875454523</v>
      </c>
      <c r="D103" s="30">
        <f>_xlfn.IFERROR(D102/D$9*100,0)</f>
        <v>1.0371838625871088</v>
      </c>
      <c r="E103" s="30">
        <f>_xlfn.IFERROR(E102/E$9*100,0)</f>
        <v>2.0263967107763534</v>
      </c>
      <c r="F103" s="30">
        <f>_xlfn.IFERROR(F102/F$9*100,0)</f>
        <v>1.353712442822896</v>
      </c>
      <c r="G103" s="30">
        <f>_xlfn.IFERROR(G102/G$9*100,0)</f>
        <v>1.0968416148693716</v>
      </c>
      <c r="H103" s="30">
        <f>_xlfn.IFERROR(H102/H$9*100,0)</f>
        <v>2.1056751467710373</v>
      </c>
      <c r="I103" s="30">
        <f>_xlfn.IFERROR(I102/I$9*100,0)</f>
        <v>1.025986542670208</v>
      </c>
      <c r="J103" s="30">
        <f>_xlfn.IFERROR(J102/J$9*100,0)</f>
        <v>1.08970783078607</v>
      </c>
    </row>
    <row r="104" spans="1:10" s="4" customFormat="1" ht="12.75">
      <c r="A104" s="4" t="s">
        <v>84</v>
      </c>
      <c r="B104" s="4">
        <v>1421</v>
      </c>
      <c r="C104" s="4">
        <v>121784</v>
      </c>
      <c r="D104" s="4">
        <v>745625.219</v>
      </c>
      <c r="E104" s="4">
        <v>1115</v>
      </c>
      <c r="F104" s="4">
        <v>80600</v>
      </c>
      <c r="G104" s="4">
        <v>516286.712</v>
      </c>
      <c r="H104" s="4">
        <v>290</v>
      </c>
      <c r="I104" s="4">
        <v>40692</v>
      </c>
      <c r="J104" s="4">
        <v>223656.142</v>
      </c>
    </row>
    <row r="105" spans="1:10" s="4" customFormat="1" ht="12.75">
      <c r="A105" s="4" t="s">
        <v>85</v>
      </c>
      <c r="B105" s="4">
        <v>1406</v>
      </c>
      <c r="C105" s="4">
        <v>264138</v>
      </c>
      <c r="D105" s="4">
        <v>3296083.799</v>
      </c>
      <c r="E105" s="4">
        <v>1153</v>
      </c>
      <c r="F105" s="4">
        <v>166894</v>
      </c>
      <c r="G105" s="4">
        <v>1741840.089</v>
      </c>
      <c r="H105" s="4">
        <v>225</v>
      </c>
      <c r="I105" s="4">
        <v>95106</v>
      </c>
      <c r="J105" s="4">
        <v>1440622.506</v>
      </c>
    </row>
    <row r="106" spans="1:10" s="4" customFormat="1" ht="12.75">
      <c r="A106" s="4" t="s">
        <v>86</v>
      </c>
      <c r="B106" s="4">
        <v>86</v>
      </c>
      <c r="C106" s="4">
        <v>9027</v>
      </c>
      <c r="D106" s="4">
        <v>70955.464</v>
      </c>
      <c r="E106" s="4">
        <v>71</v>
      </c>
      <c r="F106" s="4">
        <v>7356</v>
      </c>
      <c r="G106" s="4">
        <v>58919.921</v>
      </c>
      <c r="H106" s="4">
        <v>15</v>
      </c>
      <c r="I106" s="4">
        <v>1671</v>
      </c>
      <c r="J106" s="4">
        <v>12035.543</v>
      </c>
    </row>
    <row r="107" spans="1:10" s="4" customFormat="1" ht="12.75">
      <c r="A107" s="16" t="s">
        <v>87</v>
      </c>
      <c r="B107" s="4">
        <v>19</v>
      </c>
      <c r="C107" s="4">
        <v>3569</v>
      </c>
      <c r="D107" s="4">
        <v>24949.631</v>
      </c>
      <c r="E107" s="4">
        <v>7</v>
      </c>
      <c r="F107" s="4">
        <v>659</v>
      </c>
      <c r="G107" s="4">
        <v>4501.839</v>
      </c>
      <c r="H107" s="4">
        <v>8</v>
      </c>
      <c r="I107" s="4">
        <v>2901</v>
      </c>
      <c r="J107" s="4">
        <v>20347.792</v>
      </c>
    </row>
    <row r="108" s="4" customFormat="1" ht="12.75">
      <c r="A108" s="16"/>
    </row>
    <row r="109" spans="1:10" s="4" customFormat="1" ht="12.75">
      <c r="A109" s="4" t="s">
        <v>88</v>
      </c>
      <c r="B109" s="4">
        <v>7831</v>
      </c>
      <c r="C109" s="4">
        <v>1321219</v>
      </c>
      <c r="D109" s="4">
        <v>9111124.983</v>
      </c>
      <c r="E109" s="4">
        <v>6682</v>
      </c>
      <c r="F109" s="4">
        <v>757482</v>
      </c>
      <c r="G109" s="4">
        <v>4859002.375</v>
      </c>
      <c r="H109" s="4">
        <v>1073</v>
      </c>
      <c r="I109" s="4">
        <v>563298</v>
      </c>
      <c r="J109" s="4">
        <v>4234735.86</v>
      </c>
    </row>
    <row r="110" spans="1:10" s="4" customFormat="1" ht="12.75">
      <c r="A110" s="31" t="s">
        <v>119</v>
      </c>
      <c r="B110" s="30">
        <f>_xlfn.IFERROR(B109/B$9*100,0)</f>
        <v>4.815550458433517</v>
      </c>
      <c r="C110" s="30">
        <f>_xlfn.IFERROR(C109/C$9*100,0)</f>
        <v>4.005242147540425</v>
      </c>
      <c r="D110" s="30">
        <f>_xlfn.IFERROR(D109/D$9*100,0)</f>
        <v>2.2839036082874666</v>
      </c>
      <c r="E110" s="30">
        <f>_xlfn.IFERROR(E109/E$9*100,0)</f>
        <v>5.771689182185676</v>
      </c>
      <c r="F110" s="30">
        <f>_xlfn.IFERROR(F109/F$9*100,0)</f>
        <v>4.013216006537433</v>
      </c>
      <c r="G110" s="30">
        <f>_xlfn.IFERROR(G109/G$9*100,0)</f>
        <v>2.2956900842743613</v>
      </c>
      <c r="H110" s="30">
        <f>_xlfn.IFERROR(H109/H$9*100,0)</f>
        <v>4.199608610567514</v>
      </c>
      <c r="I110" s="30">
        <f>_xlfn.IFERROR(I109/I$9*100,0)</f>
        <v>4.117234220367905</v>
      </c>
      <c r="J110" s="30">
        <f>_xlfn.IFERROR(J109/J$9*100,0)</f>
        <v>2.7198256778248227</v>
      </c>
    </row>
    <row r="111" spans="1:10" s="4" customFormat="1" ht="12.75">
      <c r="A111" s="4" t="s">
        <v>89</v>
      </c>
      <c r="B111" s="4">
        <v>1967</v>
      </c>
      <c r="C111" s="4">
        <v>383463</v>
      </c>
      <c r="D111" s="4">
        <v>2997220.405</v>
      </c>
      <c r="E111" s="4">
        <v>1602</v>
      </c>
      <c r="F111" s="4">
        <v>144087</v>
      </c>
      <c r="G111" s="4">
        <v>1133095.902</v>
      </c>
      <c r="H111" s="4">
        <v>365</v>
      </c>
      <c r="I111" s="4">
        <v>239376</v>
      </c>
      <c r="J111" s="4">
        <v>1864124.503</v>
      </c>
    </row>
    <row r="112" spans="1:10" s="4" customFormat="1" ht="12.75">
      <c r="A112" s="4" t="s">
        <v>90</v>
      </c>
      <c r="B112" s="4">
        <v>541</v>
      </c>
      <c r="C112" s="4">
        <v>29619</v>
      </c>
      <c r="D112" s="4">
        <v>191698.855</v>
      </c>
      <c r="E112" s="4">
        <v>448</v>
      </c>
      <c r="F112" s="4">
        <v>20254</v>
      </c>
      <c r="G112" s="4">
        <v>95073.668</v>
      </c>
      <c r="H112" s="4">
        <v>77</v>
      </c>
      <c r="I112" s="4">
        <v>9116</v>
      </c>
      <c r="J112" s="4">
        <v>92999.438</v>
      </c>
    </row>
    <row r="113" spans="1:10" s="4" customFormat="1" ht="12.75">
      <c r="A113" s="4" t="s">
        <v>91</v>
      </c>
      <c r="B113" s="4">
        <v>1001</v>
      </c>
      <c r="C113" s="4">
        <v>82533</v>
      </c>
      <c r="D113" s="4">
        <v>640635.914</v>
      </c>
      <c r="E113" s="4">
        <v>904</v>
      </c>
      <c r="F113" s="4">
        <v>67118</v>
      </c>
      <c r="G113" s="4">
        <v>478946.901</v>
      </c>
      <c r="H113" s="4">
        <v>61</v>
      </c>
      <c r="I113" s="4">
        <v>15286</v>
      </c>
      <c r="J113" s="4">
        <v>156196.393</v>
      </c>
    </row>
    <row r="114" spans="1:10" s="4" customFormat="1" ht="12.75">
      <c r="A114" s="4" t="s">
        <v>92</v>
      </c>
      <c r="B114" s="4">
        <v>2323</v>
      </c>
      <c r="C114" s="4">
        <v>624610</v>
      </c>
      <c r="D114" s="4">
        <v>3167989.464</v>
      </c>
      <c r="E114" s="4">
        <v>2021</v>
      </c>
      <c r="F114" s="4">
        <v>386666</v>
      </c>
      <c r="G114" s="4">
        <v>1928544.651</v>
      </c>
      <c r="H114" s="4">
        <v>301</v>
      </c>
      <c r="I114" s="4">
        <v>237904</v>
      </c>
      <c r="J114" s="4">
        <v>1239244.813</v>
      </c>
    </row>
    <row r="115" spans="1:10" s="4" customFormat="1" ht="12.75">
      <c r="A115" s="4" t="s">
        <v>93</v>
      </c>
      <c r="B115" s="4">
        <v>1980</v>
      </c>
      <c r="C115" s="4">
        <v>197425</v>
      </c>
      <c r="D115" s="4">
        <v>2088630.714</v>
      </c>
      <c r="E115" s="4">
        <v>1700</v>
      </c>
      <c r="F115" s="4">
        <v>138698</v>
      </c>
      <c r="G115" s="4">
        <v>1218839.414</v>
      </c>
      <c r="H115" s="4">
        <v>261</v>
      </c>
      <c r="I115" s="4">
        <v>58715</v>
      </c>
      <c r="J115" s="4">
        <v>861822.921</v>
      </c>
    </row>
    <row r="116" s="4" customFormat="1" ht="12.75"/>
    <row r="117" spans="1:10" s="4" customFormat="1" ht="12.75">
      <c r="A117" s="4" t="s">
        <v>94</v>
      </c>
      <c r="B117" s="4">
        <v>9442</v>
      </c>
      <c r="C117" s="4">
        <v>1336399</v>
      </c>
      <c r="D117" s="4">
        <v>12954823.414</v>
      </c>
      <c r="E117" s="4">
        <v>6944</v>
      </c>
      <c r="F117" s="4">
        <v>572595</v>
      </c>
      <c r="G117" s="4">
        <v>5451241.307</v>
      </c>
      <c r="H117" s="4">
        <v>2178</v>
      </c>
      <c r="I117" s="4">
        <v>756174</v>
      </c>
      <c r="J117" s="4">
        <v>7211634.342</v>
      </c>
    </row>
    <row r="118" spans="1:10" s="4" customFormat="1" ht="12.75">
      <c r="A118" s="31" t="s">
        <v>119</v>
      </c>
      <c r="B118" s="30">
        <f>_xlfn.IFERROR(B117/B$9*100,0)</f>
        <v>5.806209606503545</v>
      </c>
      <c r="C118" s="30">
        <f>_xlfn.IFERROR(C117/C$9*100,0)</f>
        <v>4.051259935507192</v>
      </c>
      <c r="D118" s="30">
        <f>_xlfn.IFERROR(D117/D$9*100,0)</f>
        <v>3.247411049147888</v>
      </c>
      <c r="E118" s="30">
        <f>_xlfn.IFERROR(E117/E$9*100,0)</f>
        <v>5.997996061223785</v>
      </c>
      <c r="F118" s="30">
        <f>_xlfn.IFERROR(F117/F$9*100,0)</f>
        <v>3.03366603993666</v>
      </c>
      <c r="G118" s="30">
        <f>_xlfn.IFERROR(G117/G$9*100,0)</f>
        <v>2.5754999997230312</v>
      </c>
      <c r="H118" s="30">
        <f>_xlfn.IFERROR(H117/H$9*100,0)</f>
        <v>8.524461839530332</v>
      </c>
      <c r="I118" s="30">
        <f>_xlfn.IFERROR(I117/I$9*100,0)</f>
        <v>5.526995425782588</v>
      </c>
      <c r="J118" s="30">
        <f>_xlfn.IFERROR(J117/J$9*100,0)</f>
        <v>4.63178552592296</v>
      </c>
    </row>
    <row r="119" spans="1:10" s="4" customFormat="1" ht="12.75">
      <c r="A119" s="4" t="s">
        <v>95</v>
      </c>
      <c r="B119" s="4">
        <v>3903</v>
      </c>
      <c r="C119" s="4">
        <v>497353</v>
      </c>
      <c r="D119" s="4">
        <v>3503162.9650000003</v>
      </c>
      <c r="E119" s="4">
        <v>2946</v>
      </c>
      <c r="F119" s="4">
        <v>226880</v>
      </c>
      <c r="G119" s="4">
        <v>1370450.124</v>
      </c>
      <c r="H119" s="4">
        <v>923</v>
      </c>
      <c r="I119" s="4">
        <v>270293</v>
      </c>
      <c r="J119" s="4">
        <v>2081805.86</v>
      </c>
    </row>
    <row r="120" spans="1:10" s="4" customFormat="1" ht="12.75">
      <c r="A120" s="4" t="s">
        <v>96</v>
      </c>
      <c r="B120" s="4">
        <v>2007</v>
      </c>
      <c r="C120" s="4">
        <v>532040</v>
      </c>
      <c r="D120" s="4">
        <v>6273003.438</v>
      </c>
      <c r="E120" s="4">
        <v>1663</v>
      </c>
      <c r="F120" s="4">
        <v>230232</v>
      </c>
      <c r="G120" s="4">
        <v>3327717.438</v>
      </c>
      <c r="H120" s="4">
        <v>227</v>
      </c>
      <c r="I120" s="4">
        <v>294900</v>
      </c>
      <c r="J120" s="4">
        <v>2736432.309</v>
      </c>
    </row>
    <row r="121" spans="1:10" s="4" customFormat="1" ht="12.75">
      <c r="A121" s="4" t="s">
        <v>97</v>
      </c>
      <c r="B121" s="4">
        <v>883</v>
      </c>
      <c r="C121" s="4">
        <v>104062</v>
      </c>
      <c r="D121" s="4">
        <v>1026890.145</v>
      </c>
      <c r="E121" s="4">
        <v>535</v>
      </c>
      <c r="F121" s="4">
        <v>34950</v>
      </c>
      <c r="G121" s="4">
        <v>303032.331</v>
      </c>
      <c r="H121" s="4">
        <v>322</v>
      </c>
      <c r="I121" s="4">
        <v>68735</v>
      </c>
      <c r="J121" s="4">
        <v>715934.265</v>
      </c>
    </row>
    <row r="122" spans="1:10" s="4" customFormat="1" ht="12.75">
      <c r="A122" s="4" t="s">
        <v>98</v>
      </c>
      <c r="B122" s="4">
        <v>2582</v>
      </c>
      <c r="C122" s="4">
        <v>186161</v>
      </c>
      <c r="D122" s="4">
        <v>1981643.264</v>
      </c>
      <c r="E122" s="4">
        <v>1767</v>
      </c>
      <c r="F122" s="4">
        <v>78152</v>
      </c>
      <c r="G122" s="4">
        <v>433789.878</v>
      </c>
      <c r="H122" s="4">
        <v>674</v>
      </c>
      <c r="I122" s="4">
        <v>107844</v>
      </c>
      <c r="J122" s="4">
        <v>1525560.937</v>
      </c>
    </row>
    <row r="123" spans="1:10" s="4" customFormat="1" ht="12.75">
      <c r="A123" s="4" t="s">
        <v>99</v>
      </c>
      <c r="B123" s="4">
        <v>67</v>
      </c>
      <c r="C123" s="4">
        <v>16783</v>
      </c>
      <c r="D123" s="4">
        <v>170123.602</v>
      </c>
      <c r="E123" s="4">
        <v>33</v>
      </c>
      <c r="F123" s="4">
        <v>2381</v>
      </c>
      <c r="G123" s="4">
        <v>16251.536</v>
      </c>
      <c r="H123" s="4">
        <v>32</v>
      </c>
      <c r="I123" s="4">
        <v>14402</v>
      </c>
      <c r="J123" s="4">
        <v>151900.971</v>
      </c>
    </row>
    <row r="124" s="4" customFormat="1" ht="12.75"/>
    <row r="125" spans="1:10" s="4" customFormat="1" ht="12.75">
      <c r="A125" s="4" t="s">
        <v>100</v>
      </c>
      <c r="B125" s="4">
        <v>5655</v>
      </c>
      <c r="C125" s="4">
        <v>1461245</v>
      </c>
      <c r="D125" s="4">
        <v>13923164.298</v>
      </c>
      <c r="E125" s="4">
        <v>2828</v>
      </c>
      <c r="F125" s="4">
        <v>317366</v>
      </c>
      <c r="G125" s="4">
        <v>2636904.96</v>
      </c>
      <c r="H125" s="4">
        <v>2165</v>
      </c>
      <c r="I125" s="4">
        <v>1134044</v>
      </c>
      <c r="J125" s="4">
        <v>10522473.54</v>
      </c>
    </row>
    <row r="126" spans="1:10" s="4" customFormat="1" ht="12.75">
      <c r="A126" s="31" t="s">
        <v>119</v>
      </c>
      <c r="B126" s="30">
        <f>_xlfn.IFERROR(B125/B$9*100,0)</f>
        <v>3.4774534341005663</v>
      </c>
      <c r="C126" s="30">
        <f>_xlfn.IFERROR(C125/C$9*100,0)</f>
        <v>4.4297274425229345</v>
      </c>
      <c r="D126" s="30">
        <f>_xlfn.IFERROR(D125/D$9*100,0)</f>
        <v>3.4901469619079895</v>
      </c>
      <c r="E126" s="30">
        <f>_xlfn.IFERROR(E125/E$9*100,0)</f>
        <v>2.442732266869364</v>
      </c>
      <c r="F126" s="30">
        <f>_xlfn.IFERROR(F125/F$9*100,0)</f>
        <v>1.6814370653438087</v>
      </c>
      <c r="G126" s="30">
        <f>_xlfn.IFERROR(G125/G$9*100,0)</f>
        <v>1.2458352770090755</v>
      </c>
      <c r="H126" s="30">
        <f>_xlfn.IFERROR(H125/H$9*100,0)</f>
        <v>8.473581213307241</v>
      </c>
      <c r="I126" s="30">
        <f>_xlfn.IFERROR(I125/I$9*100,0)</f>
        <v>8.288907051334995</v>
      </c>
      <c r="J126" s="30">
        <f>_xlfn.IFERROR(J125/J$9*100,0)</f>
        <v>6.758224048553588</v>
      </c>
    </row>
    <row r="127" spans="1:10" s="4" customFormat="1" ht="12.75">
      <c r="A127" s="4" t="s">
        <v>101</v>
      </c>
      <c r="B127" s="4">
        <v>2015</v>
      </c>
      <c r="C127" s="4">
        <v>333454</v>
      </c>
      <c r="D127" s="4">
        <v>3416119.861</v>
      </c>
      <c r="E127" s="4">
        <v>1073</v>
      </c>
      <c r="F127" s="4">
        <v>89362</v>
      </c>
      <c r="G127" s="4">
        <v>648488.005</v>
      </c>
      <c r="H127" s="4">
        <v>683</v>
      </c>
      <c r="I127" s="4">
        <v>242422</v>
      </c>
      <c r="J127" s="4">
        <v>2186880.206</v>
      </c>
    </row>
    <row r="128" spans="1:10" s="4" customFormat="1" ht="12.75">
      <c r="A128" s="4" t="s">
        <v>102</v>
      </c>
      <c r="B128" s="4">
        <v>1850</v>
      </c>
      <c r="C128" s="4">
        <v>757025</v>
      </c>
      <c r="D128" s="4">
        <v>5800276.3440000005</v>
      </c>
      <c r="E128" s="4">
        <v>896</v>
      </c>
      <c r="F128" s="4">
        <v>136233</v>
      </c>
      <c r="G128" s="4">
        <v>1197445.619</v>
      </c>
      <c r="H128" s="4">
        <v>847</v>
      </c>
      <c r="I128" s="4">
        <v>615323</v>
      </c>
      <c r="J128" s="4">
        <v>4461726.979</v>
      </c>
    </row>
    <row r="129" spans="1:10" s="4" customFormat="1" ht="12.75">
      <c r="A129" s="4" t="s">
        <v>103</v>
      </c>
      <c r="B129" s="4">
        <v>548</v>
      </c>
      <c r="C129" s="4">
        <v>96007</v>
      </c>
      <c r="D129" s="4">
        <v>868008.635</v>
      </c>
      <c r="E129" s="4">
        <v>301</v>
      </c>
      <c r="F129" s="4">
        <v>33097</v>
      </c>
      <c r="G129" s="4">
        <v>315277.035</v>
      </c>
      <c r="H129" s="4">
        <v>242</v>
      </c>
      <c r="I129" s="4">
        <v>62750</v>
      </c>
      <c r="J129" s="4">
        <v>549817.641</v>
      </c>
    </row>
    <row r="130" spans="1:10" s="4" customFormat="1" ht="12.75">
      <c r="A130" s="4" t="s">
        <v>104</v>
      </c>
      <c r="B130" s="4">
        <v>1057</v>
      </c>
      <c r="C130" s="4">
        <v>231917</v>
      </c>
      <c r="D130" s="4">
        <v>3383227.442</v>
      </c>
      <c r="E130" s="4">
        <v>454</v>
      </c>
      <c r="F130" s="4">
        <v>43357</v>
      </c>
      <c r="G130" s="4">
        <v>299902.176</v>
      </c>
      <c r="H130" s="4">
        <v>313</v>
      </c>
      <c r="I130" s="4">
        <v>186024</v>
      </c>
      <c r="J130" s="4">
        <v>3044343.693</v>
      </c>
    </row>
    <row r="131" spans="1:10" s="4" customFormat="1" ht="12.75">
      <c r="A131" s="4" t="s">
        <v>105</v>
      </c>
      <c r="B131" s="4">
        <v>185</v>
      </c>
      <c r="C131" s="4">
        <v>42842</v>
      </c>
      <c r="D131" s="4">
        <v>455532.016</v>
      </c>
      <c r="E131" s="4">
        <v>104</v>
      </c>
      <c r="F131" s="4">
        <v>15317</v>
      </c>
      <c r="G131" s="4">
        <v>175792.125</v>
      </c>
      <c r="H131" s="4">
        <v>80</v>
      </c>
      <c r="I131" s="4">
        <v>27525</v>
      </c>
      <c r="J131" s="4">
        <v>279705.021</v>
      </c>
    </row>
    <row r="132" s="4" customFormat="1" ht="12.75"/>
    <row r="133" spans="1:10" s="4" customFormat="1" ht="12.75">
      <c r="A133" s="4" t="s">
        <v>106</v>
      </c>
      <c r="B133" s="4">
        <v>3512</v>
      </c>
      <c r="C133" s="4">
        <v>606657</v>
      </c>
      <c r="D133" s="4">
        <v>5289011.664</v>
      </c>
      <c r="E133" s="4">
        <v>2450</v>
      </c>
      <c r="F133" s="4">
        <v>252501</v>
      </c>
      <c r="G133" s="4">
        <v>2010162.495</v>
      </c>
      <c r="H133" s="4">
        <v>830</v>
      </c>
      <c r="I133" s="4">
        <v>336375</v>
      </c>
      <c r="J133" s="4">
        <v>3002466.688</v>
      </c>
    </row>
    <row r="134" spans="1:10" s="4" customFormat="1" ht="12.75">
      <c r="A134" s="31" t="s">
        <v>119</v>
      </c>
      <c r="B134" s="30">
        <f>_xlfn.IFERROR(B133/B$9*100,0)</f>
        <v>2.1596492414785478</v>
      </c>
      <c r="C134" s="30">
        <f>_xlfn.IFERROR(C133/C$9*100,0)</f>
        <v>1.8390654278362875</v>
      </c>
      <c r="D134" s="30">
        <f>_xlfn.IFERROR(D133/D$9*100,0)</f>
        <v>1.325806949879715</v>
      </c>
      <c r="E134" s="30">
        <f>_xlfn.IFERROR(E133/E$9*100,0)</f>
        <v>2.116228449020489</v>
      </c>
      <c r="F134" s="30">
        <f>_xlfn.IFERROR(F133/F$9*100,0)</f>
        <v>1.337775755551562</v>
      </c>
      <c r="G134" s="30">
        <f>_xlfn.IFERROR(G133/G$9*100,0)</f>
        <v>0.949723781016203</v>
      </c>
      <c r="H134" s="30">
        <f>_xlfn.IFERROR(H133/H$9*100,0)</f>
        <v>3.24853228962818</v>
      </c>
      <c r="I134" s="30">
        <f>_xlfn.IFERROR(I133/I$9*100,0)</f>
        <v>2.4586181042294735</v>
      </c>
      <c r="J134" s="30">
        <f>_xlfn.IFERROR(J133/J$9*100,0)</f>
        <v>1.9283814303440523</v>
      </c>
    </row>
    <row r="135" spans="1:10" s="4" customFormat="1" ht="12.75">
      <c r="A135" s="4" t="s">
        <v>107</v>
      </c>
      <c r="B135" s="4">
        <v>2246</v>
      </c>
      <c r="C135" s="4">
        <v>383795</v>
      </c>
      <c r="D135" s="4">
        <v>3362178.357</v>
      </c>
      <c r="E135" s="4">
        <v>1627</v>
      </c>
      <c r="F135" s="4">
        <v>150534</v>
      </c>
      <c r="G135" s="4">
        <v>1275598.025</v>
      </c>
      <c r="H135" s="4">
        <v>444</v>
      </c>
      <c r="I135" s="4">
        <v>217086</v>
      </c>
      <c r="J135" s="4">
        <v>1874368.951</v>
      </c>
    </row>
    <row r="136" spans="1:10" s="4" customFormat="1" ht="12.75">
      <c r="A136" s="4" t="s">
        <v>108</v>
      </c>
      <c r="B136" s="4">
        <v>210</v>
      </c>
      <c r="C136" s="4">
        <v>52317</v>
      </c>
      <c r="D136" s="4">
        <v>659892.751</v>
      </c>
      <c r="E136" s="4">
        <v>107</v>
      </c>
      <c r="F136" s="4">
        <v>23286</v>
      </c>
      <c r="G136" s="4">
        <v>188171.7</v>
      </c>
      <c r="H136" s="4">
        <v>97</v>
      </c>
      <c r="I136" s="4">
        <v>28521</v>
      </c>
      <c r="J136" s="4">
        <v>452226.19</v>
      </c>
    </row>
    <row r="137" spans="1:10" s="4" customFormat="1" ht="12.75">
      <c r="A137" s="4" t="s">
        <v>109</v>
      </c>
      <c r="B137" s="4">
        <v>699</v>
      </c>
      <c r="C137" s="4">
        <v>123730</v>
      </c>
      <c r="D137" s="4">
        <v>902920.419</v>
      </c>
      <c r="E137" s="4">
        <v>462</v>
      </c>
      <c r="F137" s="4">
        <v>58832</v>
      </c>
      <c r="G137" s="4">
        <v>408730.341</v>
      </c>
      <c r="H137" s="4">
        <v>195</v>
      </c>
      <c r="I137" s="4">
        <v>63903</v>
      </c>
      <c r="J137" s="4">
        <v>454262.038</v>
      </c>
    </row>
    <row r="138" spans="1:10" s="4" customFormat="1" ht="12.75">
      <c r="A138" s="4" t="s">
        <v>110</v>
      </c>
      <c r="B138" s="4">
        <v>296</v>
      </c>
      <c r="C138" s="4">
        <v>39674</v>
      </c>
      <c r="D138" s="4">
        <v>312108.961</v>
      </c>
      <c r="E138" s="4">
        <v>217</v>
      </c>
      <c r="F138" s="4">
        <v>16009</v>
      </c>
      <c r="G138" s="4">
        <v>111362.209</v>
      </c>
      <c r="H138" s="4">
        <v>75</v>
      </c>
      <c r="I138" s="4">
        <v>23665</v>
      </c>
      <c r="J138" s="4">
        <v>198847.829</v>
      </c>
    </row>
    <row r="139" spans="1:10" s="4" customFormat="1" ht="12.75">
      <c r="A139" s="4" t="s">
        <v>111</v>
      </c>
      <c r="B139" s="4">
        <v>61</v>
      </c>
      <c r="C139" s="4">
        <v>7141</v>
      </c>
      <c r="D139" s="4">
        <v>51911.176</v>
      </c>
      <c r="E139" s="4">
        <v>37</v>
      </c>
      <c r="F139" s="4">
        <v>3840</v>
      </c>
      <c r="G139" s="4">
        <v>26300.22</v>
      </c>
      <c r="H139" s="4">
        <v>19</v>
      </c>
      <c r="I139" s="4">
        <v>3200</v>
      </c>
      <c r="J139" s="4">
        <v>22761.68</v>
      </c>
    </row>
    <row r="140" s="4" customFormat="1" ht="12.75"/>
    <row r="141" spans="1:10" s="4" customFormat="1" ht="12.75">
      <c r="A141" s="4" t="s">
        <v>112</v>
      </c>
      <c r="B141" s="4">
        <v>48</v>
      </c>
      <c r="C141" s="4">
        <v>8186</v>
      </c>
      <c r="D141" s="4">
        <v>72381.322</v>
      </c>
      <c r="E141" s="4">
        <v>35</v>
      </c>
      <c r="F141" s="4">
        <v>2749</v>
      </c>
      <c r="G141" s="4">
        <v>19583.658</v>
      </c>
      <c r="H141" s="4">
        <v>13</v>
      </c>
      <c r="I141" s="4">
        <v>5437</v>
      </c>
      <c r="J141" s="4">
        <v>52797.664</v>
      </c>
    </row>
    <row r="142" spans="1:10" s="4" customFormat="1" ht="12.75">
      <c r="A142" s="31" t="s">
        <v>119</v>
      </c>
      <c r="B142" s="30">
        <f>_xlfn.IFERROR(B141/B$9*100,0)</f>
        <v>0.029516846124991544</v>
      </c>
      <c r="C142" s="30">
        <f>_xlfn.IFERROR(C141/C$9*100,0)</f>
        <v>0.024815652983923117</v>
      </c>
      <c r="D142" s="30">
        <f>_xlfn.IFERROR(D141/D$9*100,0)</f>
        <v>0.018143968258240828</v>
      </c>
      <c r="E142" s="30">
        <f>_xlfn.IFERROR(E141/E$9*100,0)</f>
        <v>0.030231834986006977</v>
      </c>
      <c r="F142" s="30">
        <f>_xlfn.IFERROR(F141/F$9*100,0)</f>
        <v>0.014564479158542913</v>
      </c>
      <c r="G142" s="30">
        <f>_xlfn.IFERROR(G141/G$9*100,0)</f>
        <v>0.009252518524323681</v>
      </c>
      <c r="H142" s="30">
        <f>_xlfn.IFERROR(H141/H$9*100,0)</f>
        <v>0.05088062622309198</v>
      </c>
      <c r="I142" s="30">
        <f>_xlfn.IFERROR(I141/I$9*100,0)</f>
        <v>0.03973989337107588</v>
      </c>
      <c r="J142" s="30">
        <f>_xlfn.IFERROR(J141/J$9*100,0)</f>
        <v>0.03391012970437481</v>
      </c>
    </row>
    <row r="143" spans="1:10" s="4" customFormat="1" ht="12.75">
      <c r="A143" s="4" t="s">
        <v>113</v>
      </c>
      <c r="B143" s="4">
        <v>3</v>
      </c>
      <c r="C143" s="4">
        <v>517</v>
      </c>
      <c r="D143" s="4">
        <v>11005.736</v>
      </c>
      <c r="E143" s="4">
        <v>1</v>
      </c>
      <c r="F143" s="4">
        <v>99</v>
      </c>
      <c r="G143" s="4">
        <v>480</v>
      </c>
      <c r="H143" s="4">
        <v>2</v>
      </c>
      <c r="I143" s="4">
        <v>418</v>
      </c>
      <c r="J143" s="4">
        <v>10525.736</v>
      </c>
    </row>
    <row r="144" spans="1:10" s="4" customFormat="1" ht="12.75">
      <c r="A144" s="4" t="s">
        <v>114</v>
      </c>
      <c r="B144" s="4">
        <v>30</v>
      </c>
      <c r="C144" s="4">
        <v>2220</v>
      </c>
      <c r="D144" s="4">
        <v>16035.3</v>
      </c>
      <c r="E144" s="4">
        <v>30</v>
      </c>
      <c r="F144" s="4">
        <v>2220</v>
      </c>
      <c r="G144" s="4">
        <v>16035.3</v>
      </c>
      <c r="H144" s="4">
        <v>0</v>
      </c>
      <c r="I144" s="4">
        <v>0</v>
      </c>
      <c r="J144" s="4">
        <v>0</v>
      </c>
    </row>
    <row r="145" spans="1:10" s="4" customFormat="1" ht="12.75">
      <c r="A145" s="4" t="s">
        <v>115</v>
      </c>
      <c r="B145" s="4">
        <v>15</v>
      </c>
      <c r="C145" s="4">
        <v>5449</v>
      </c>
      <c r="D145" s="4">
        <v>45340.286</v>
      </c>
      <c r="E145" s="4">
        <v>4</v>
      </c>
      <c r="F145" s="4">
        <v>430</v>
      </c>
      <c r="G145" s="4">
        <v>3068.358</v>
      </c>
      <c r="H145" s="4">
        <v>11</v>
      </c>
      <c r="I145" s="4">
        <v>5019</v>
      </c>
      <c r="J145" s="4">
        <v>42271.928</v>
      </c>
    </row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  <row r="2333" s="3" customFormat="1" ht="12.75"/>
    <row r="2334" s="3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45"/>
  <sheetViews>
    <sheetView zoomScalePageLayoutView="0" workbookViewId="0" topLeftCell="A1">
      <selection activeCell="A12" sqref="A12:A142"/>
    </sheetView>
  </sheetViews>
  <sheetFormatPr defaultColWidth="9.140625" defaultRowHeight="15"/>
  <cols>
    <col min="1" max="1" width="27.28125" style="1" customWidth="1"/>
    <col min="2" max="2" width="8.28125" style="1" bestFit="1" customWidth="1"/>
    <col min="3" max="3" width="10.140625" style="1" bestFit="1" customWidth="1"/>
    <col min="4" max="4" width="10.57421875" style="1" customWidth="1"/>
    <col min="5" max="5" width="8.28125" style="1" bestFit="1" customWidth="1"/>
    <col min="6" max="6" width="10.57421875" style="1" bestFit="1" customWidth="1"/>
    <col min="7" max="7" width="8.28125" style="1" bestFit="1" customWidth="1"/>
    <col min="8" max="8" width="10.57421875" style="1" bestFit="1" customWidth="1"/>
    <col min="9" max="9" width="8.281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29" t="s">
        <v>117</v>
      </c>
      <c r="B1" s="29"/>
      <c r="C1" s="29"/>
      <c r="D1" s="29"/>
      <c r="E1" s="29"/>
      <c r="F1" s="29"/>
      <c r="G1" s="29"/>
      <c r="H1" s="29"/>
      <c r="I1" s="29"/>
      <c r="J1" s="29"/>
    </row>
    <row r="2" ht="7.5" customHeight="1"/>
    <row r="3" spans="1:10" ht="13.5" customHeight="1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1" ht="24.75" customHeight="1">
      <c r="A4" s="9"/>
      <c r="B4" s="24" t="s">
        <v>9</v>
      </c>
      <c r="C4" s="24"/>
      <c r="D4" s="24"/>
      <c r="E4" s="25" t="s">
        <v>11</v>
      </c>
      <c r="F4" s="28"/>
      <c r="G4" s="22" t="s">
        <v>12</v>
      </c>
      <c r="H4" s="23"/>
      <c r="I4" s="24" t="s">
        <v>10</v>
      </c>
      <c r="J4" s="25"/>
      <c r="K4" s="5"/>
    </row>
    <row r="5" spans="1:11" ht="13.5" customHeight="1">
      <c r="A5" s="10" t="s">
        <v>8</v>
      </c>
      <c r="B5" s="20" t="s">
        <v>0</v>
      </c>
      <c r="C5" s="9" t="s">
        <v>1</v>
      </c>
      <c r="D5" s="9" t="s">
        <v>2</v>
      </c>
      <c r="E5" s="20" t="s">
        <v>0</v>
      </c>
      <c r="F5" s="9" t="s">
        <v>2</v>
      </c>
      <c r="G5" s="26" t="s">
        <v>0</v>
      </c>
      <c r="H5" s="9" t="s">
        <v>2</v>
      </c>
      <c r="I5" s="26" t="s">
        <v>0</v>
      </c>
      <c r="J5" s="11" t="s">
        <v>2</v>
      </c>
      <c r="K5" s="5"/>
    </row>
    <row r="6" spans="1:11" ht="13.5" customHeight="1">
      <c r="A6" s="10" t="s">
        <v>7</v>
      </c>
      <c r="B6" s="20"/>
      <c r="C6" s="12" t="s">
        <v>6</v>
      </c>
      <c r="D6" s="12" t="s">
        <v>13</v>
      </c>
      <c r="E6" s="20"/>
      <c r="F6" s="12" t="s">
        <v>13</v>
      </c>
      <c r="G6" s="27"/>
      <c r="H6" s="12" t="s">
        <v>13</v>
      </c>
      <c r="I6" s="27"/>
      <c r="J6" s="13" t="s">
        <v>13</v>
      </c>
      <c r="K6" s="5"/>
    </row>
    <row r="7" spans="1:12" ht="13.5" customHeight="1">
      <c r="A7" s="12"/>
      <c r="B7" s="14">
        <v>-10</v>
      </c>
      <c r="C7" s="14">
        <v>-11</v>
      </c>
      <c r="D7" s="14">
        <v>-12</v>
      </c>
      <c r="E7" s="14">
        <v>-13</v>
      </c>
      <c r="F7" s="14">
        <v>-14</v>
      </c>
      <c r="G7" s="14">
        <v>-15</v>
      </c>
      <c r="H7" s="14">
        <v>-16</v>
      </c>
      <c r="I7" s="14">
        <v>-17</v>
      </c>
      <c r="J7" s="15">
        <v>-18</v>
      </c>
      <c r="K7" s="6"/>
      <c r="L7" s="2"/>
    </row>
    <row r="8" s="4" customFormat="1" ht="12.75"/>
    <row r="9" spans="1:11" s="4" customFormat="1" ht="12.75">
      <c r="A9" s="8" t="s">
        <v>14</v>
      </c>
      <c r="B9" s="8">
        <v>4498</v>
      </c>
      <c r="C9" s="8">
        <v>431090</v>
      </c>
      <c r="D9" s="8">
        <v>4251130.484</v>
      </c>
      <c r="E9" s="8">
        <v>16799</v>
      </c>
      <c r="F9" s="8">
        <v>27320216.693</v>
      </c>
      <c r="G9" s="8">
        <v>29</v>
      </c>
      <c r="H9" s="8">
        <v>25678.462</v>
      </c>
      <c r="I9" s="8">
        <v>5957</v>
      </c>
      <c r="J9" s="8">
        <v>7076967.272</v>
      </c>
      <c r="K9" s="8"/>
    </row>
    <row r="10" spans="1:11" s="4" customFormat="1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0" s="4" customFormat="1" ht="12.75">
      <c r="A11" s="4" t="s">
        <v>15</v>
      </c>
      <c r="B11" s="4">
        <v>94</v>
      </c>
      <c r="C11" s="4">
        <v>100513</v>
      </c>
      <c r="D11" s="4">
        <v>1119021.024</v>
      </c>
      <c r="E11" s="4">
        <v>2482</v>
      </c>
      <c r="F11" s="4">
        <v>13758284.966</v>
      </c>
      <c r="G11" s="4">
        <v>1</v>
      </c>
      <c r="H11" s="4">
        <v>2364</v>
      </c>
      <c r="I11" s="4">
        <v>694</v>
      </c>
      <c r="J11" s="4">
        <v>549090.983</v>
      </c>
    </row>
    <row r="12" spans="1:10" s="4" customFormat="1" ht="12.75">
      <c r="A12" s="31" t="s">
        <v>119</v>
      </c>
      <c r="B12" s="30">
        <f>_xlfn.IFERROR(B11/B$9*100,0)</f>
        <v>2.0898176967541127</v>
      </c>
      <c r="C12" s="30">
        <f aca="true" t="shared" si="0" ref="C12:J12">_xlfn.IFERROR(C11/C$9*100,0)</f>
        <v>23.316012897538798</v>
      </c>
      <c r="D12" s="30">
        <f t="shared" si="0"/>
        <v>26.32290465351898</v>
      </c>
      <c r="E12" s="30">
        <f t="shared" si="0"/>
        <v>14.774688969581524</v>
      </c>
      <c r="F12" s="30">
        <f t="shared" si="0"/>
        <v>50.35935520059457</v>
      </c>
      <c r="G12" s="30">
        <f t="shared" si="0"/>
        <v>3.4482758620689653</v>
      </c>
      <c r="H12" s="30">
        <f t="shared" si="0"/>
        <v>9.206158842379267</v>
      </c>
      <c r="I12" s="30">
        <f t="shared" si="0"/>
        <v>11.650159476246433</v>
      </c>
      <c r="J12" s="30">
        <f t="shared" si="0"/>
        <v>7.7588458713448745</v>
      </c>
    </row>
    <row r="13" spans="1:10" s="4" customFormat="1" ht="12.75">
      <c r="A13" s="4" t="s">
        <v>118</v>
      </c>
      <c r="B13" s="4">
        <v>16</v>
      </c>
      <c r="C13" s="4">
        <v>3269</v>
      </c>
      <c r="D13" s="4">
        <v>34607.853</v>
      </c>
      <c r="E13" s="4">
        <v>126</v>
      </c>
      <c r="F13" s="4">
        <v>520223.635</v>
      </c>
      <c r="G13" s="4">
        <v>0</v>
      </c>
      <c r="H13" s="4">
        <v>0</v>
      </c>
      <c r="I13" s="4">
        <v>99</v>
      </c>
      <c r="J13" s="4">
        <v>36977.517</v>
      </c>
    </row>
    <row r="14" spans="1:10" s="4" customFormat="1" ht="12.75">
      <c r="A14" s="4" t="s">
        <v>16</v>
      </c>
      <c r="B14" s="4">
        <v>39</v>
      </c>
      <c r="C14" s="4">
        <v>81505</v>
      </c>
      <c r="D14" s="4">
        <v>983030.931</v>
      </c>
      <c r="E14" s="4">
        <v>433</v>
      </c>
      <c r="F14" s="4">
        <v>1799400.883</v>
      </c>
      <c r="G14" s="4">
        <v>0</v>
      </c>
      <c r="H14" s="4">
        <v>0</v>
      </c>
      <c r="I14" s="4">
        <v>255</v>
      </c>
      <c r="J14" s="4">
        <v>264029.72</v>
      </c>
    </row>
    <row r="15" spans="1:10" s="4" customFormat="1" ht="12.75">
      <c r="A15" s="4" t="s">
        <v>17</v>
      </c>
      <c r="B15" s="4">
        <v>38</v>
      </c>
      <c r="C15" s="4">
        <v>15497</v>
      </c>
      <c r="D15" s="4">
        <v>100427.306</v>
      </c>
      <c r="E15" s="4">
        <v>403</v>
      </c>
      <c r="F15" s="4">
        <v>407553.86</v>
      </c>
      <c r="G15" s="4">
        <v>0</v>
      </c>
      <c r="H15" s="4">
        <v>0</v>
      </c>
      <c r="I15" s="4">
        <v>179</v>
      </c>
      <c r="J15" s="4">
        <v>141933.47</v>
      </c>
    </row>
    <row r="16" spans="1:10" s="4" customFormat="1" ht="12.75">
      <c r="A16" s="4" t="s">
        <v>18</v>
      </c>
      <c r="B16" s="4">
        <v>1</v>
      </c>
      <c r="C16" s="4">
        <v>242</v>
      </c>
      <c r="D16" s="4">
        <v>954.934</v>
      </c>
      <c r="E16" s="4">
        <v>1520</v>
      </c>
      <c r="F16" s="4">
        <v>11031106.588</v>
      </c>
      <c r="G16" s="4">
        <v>1</v>
      </c>
      <c r="H16" s="4">
        <v>2364</v>
      </c>
      <c r="I16" s="4">
        <v>161</v>
      </c>
      <c r="J16" s="4">
        <v>106150.276</v>
      </c>
    </row>
    <row r="17" s="4" customFormat="1" ht="12.75"/>
    <row r="18" spans="1:10" s="4" customFormat="1" ht="12.75">
      <c r="A18" s="4" t="s">
        <v>19</v>
      </c>
      <c r="B18" s="4">
        <v>30</v>
      </c>
      <c r="C18" s="4">
        <v>13309</v>
      </c>
      <c r="D18" s="4">
        <v>138663.925</v>
      </c>
      <c r="E18" s="4">
        <v>86</v>
      </c>
      <c r="F18" s="4">
        <v>85398.359</v>
      </c>
      <c r="G18" s="4">
        <v>0</v>
      </c>
      <c r="H18" s="4">
        <v>0</v>
      </c>
      <c r="I18" s="4">
        <v>41</v>
      </c>
      <c r="J18" s="4">
        <v>51100.902</v>
      </c>
    </row>
    <row r="19" spans="1:10" s="4" customFormat="1" ht="12.75">
      <c r="A19" s="31" t="s">
        <v>119</v>
      </c>
      <c r="B19" s="30">
        <f>_xlfn.IFERROR(B18/B$9*100,0)</f>
        <v>0.6669630947087595</v>
      </c>
      <c r="C19" s="30">
        <f>_xlfn.IFERROR(C18/C$9*100,0)</f>
        <v>3.087290357002018</v>
      </c>
      <c r="D19" s="30">
        <f>_xlfn.IFERROR(D18/D$9*100,0)</f>
        <v>3.2618129582681608</v>
      </c>
      <c r="E19" s="30">
        <f>_xlfn.IFERROR(E18/E$9*100,0)</f>
        <v>0.5119352342401333</v>
      </c>
      <c r="F19" s="30">
        <f>_xlfn.IFERROR(F18/F$9*100,0)</f>
        <v>0.31258302216131695</v>
      </c>
      <c r="G19" s="30">
        <f>_xlfn.IFERROR(G18/G$9*100,0)</f>
        <v>0</v>
      </c>
      <c r="H19" s="30">
        <f>_xlfn.IFERROR(H18/H$9*100,0)</f>
        <v>0</v>
      </c>
      <c r="I19" s="30">
        <f>_xlfn.IFERROR(I18/I$9*100,0)</f>
        <v>0.68826590565721</v>
      </c>
      <c r="J19" s="30">
        <f>_xlfn.IFERROR(J18/J$9*100,0)</f>
        <v>0.7220734537261543</v>
      </c>
    </row>
    <row r="20" spans="1:10" s="4" customFormat="1" ht="12.75">
      <c r="A20" s="4" t="s">
        <v>20</v>
      </c>
      <c r="B20" s="4">
        <v>7</v>
      </c>
      <c r="C20" s="4">
        <v>220</v>
      </c>
      <c r="D20" s="4">
        <v>1404.829</v>
      </c>
      <c r="E20" s="4">
        <v>52</v>
      </c>
      <c r="F20" s="4">
        <v>954</v>
      </c>
      <c r="G20" s="4">
        <v>0</v>
      </c>
      <c r="H20" s="4">
        <v>0</v>
      </c>
      <c r="I20" s="4">
        <v>8</v>
      </c>
      <c r="J20" s="4">
        <v>10382.613</v>
      </c>
    </row>
    <row r="21" spans="1:10" s="4" customFormat="1" ht="12.75">
      <c r="A21" s="4" t="s">
        <v>21</v>
      </c>
      <c r="B21" s="4">
        <v>9</v>
      </c>
      <c r="C21" s="4">
        <v>7551</v>
      </c>
      <c r="D21" s="4">
        <v>75846.834</v>
      </c>
      <c r="E21" s="4">
        <v>24</v>
      </c>
      <c r="F21" s="4">
        <v>26376.919</v>
      </c>
      <c r="G21" s="4">
        <v>0</v>
      </c>
      <c r="H21" s="4">
        <v>0</v>
      </c>
      <c r="I21" s="4">
        <v>7</v>
      </c>
      <c r="J21" s="4">
        <v>7857.387</v>
      </c>
    </row>
    <row r="22" spans="1:10" s="4" customFormat="1" ht="12.75">
      <c r="A22" s="4" t="s">
        <v>22</v>
      </c>
      <c r="B22" s="4">
        <v>0</v>
      </c>
      <c r="C22" s="4">
        <v>0</v>
      </c>
      <c r="D22" s="4">
        <v>0</v>
      </c>
      <c r="E22" s="4">
        <v>1</v>
      </c>
      <c r="F22" s="4">
        <v>554.5</v>
      </c>
      <c r="G22" s="4">
        <v>0</v>
      </c>
      <c r="H22" s="4">
        <v>0</v>
      </c>
      <c r="I22" s="4">
        <v>2</v>
      </c>
      <c r="J22" s="4">
        <v>3903.828</v>
      </c>
    </row>
    <row r="23" spans="1:10" s="4" customFormat="1" ht="12.75">
      <c r="A23" s="4" t="s">
        <v>23</v>
      </c>
      <c r="B23" s="4">
        <v>10</v>
      </c>
      <c r="C23" s="4">
        <v>4859</v>
      </c>
      <c r="D23" s="4">
        <v>55662.319</v>
      </c>
      <c r="E23" s="4">
        <v>3</v>
      </c>
      <c r="F23" s="4">
        <v>4258.831</v>
      </c>
      <c r="G23" s="4">
        <v>0</v>
      </c>
      <c r="H23" s="4">
        <v>0</v>
      </c>
      <c r="I23" s="4">
        <v>15</v>
      </c>
      <c r="J23" s="4">
        <v>15866.435</v>
      </c>
    </row>
    <row r="24" spans="1:10" s="4" customFormat="1" ht="12.75">
      <c r="A24" s="4" t="s">
        <v>24</v>
      </c>
      <c r="B24" s="4">
        <v>1</v>
      </c>
      <c r="C24" s="4">
        <v>227</v>
      </c>
      <c r="D24" s="4">
        <v>2010.887</v>
      </c>
      <c r="E24" s="4">
        <v>1</v>
      </c>
      <c r="F24" s="4">
        <v>140.235</v>
      </c>
      <c r="G24" s="4">
        <v>0</v>
      </c>
      <c r="H24" s="4">
        <v>0</v>
      </c>
      <c r="I24" s="4">
        <v>3</v>
      </c>
      <c r="J24" s="4">
        <v>2329.242</v>
      </c>
    </row>
    <row r="25" spans="1:10" s="4" customFormat="1" ht="12.75">
      <c r="A25" s="4" t="s">
        <v>25</v>
      </c>
      <c r="B25" s="4">
        <v>3</v>
      </c>
      <c r="C25" s="4">
        <v>452</v>
      </c>
      <c r="D25" s="4">
        <v>3739.056</v>
      </c>
      <c r="E25" s="4">
        <v>5</v>
      </c>
      <c r="F25" s="4">
        <v>53113.874</v>
      </c>
      <c r="G25" s="4">
        <v>0</v>
      </c>
      <c r="H25" s="4">
        <v>0</v>
      </c>
      <c r="I25" s="4">
        <v>6</v>
      </c>
      <c r="J25" s="4">
        <v>10761.397</v>
      </c>
    </row>
    <row r="26" s="4" customFormat="1" ht="12.75"/>
    <row r="27" spans="1:10" s="4" customFormat="1" ht="12.75">
      <c r="A27" s="4" t="s">
        <v>26</v>
      </c>
      <c r="B27" s="4">
        <v>102</v>
      </c>
      <c r="C27" s="4">
        <v>18953</v>
      </c>
      <c r="D27" s="4">
        <v>193191.411</v>
      </c>
      <c r="E27" s="4">
        <v>1257</v>
      </c>
      <c r="F27" s="4">
        <v>556666.043</v>
      </c>
      <c r="G27" s="4">
        <v>0</v>
      </c>
      <c r="H27" s="4">
        <v>0</v>
      </c>
      <c r="I27" s="4">
        <v>672</v>
      </c>
      <c r="J27" s="4">
        <v>623514.273</v>
      </c>
    </row>
    <row r="28" spans="1:10" s="4" customFormat="1" ht="12.75">
      <c r="A28" s="31" t="s">
        <v>119</v>
      </c>
      <c r="B28" s="30">
        <f>_xlfn.IFERROR(B27/B$9*100,0)</f>
        <v>2.267674522009782</v>
      </c>
      <c r="C28" s="30">
        <f>_xlfn.IFERROR(C27/C$9*100,0)</f>
        <v>4.396529726971166</v>
      </c>
      <c r="D28" s="30">
        <f>_xlfn.IFERROR(D27/D$9*100,0)</f>
        <v>4.544471446527351</v>
      </c>
      <c r="E28" s="30">
        <f>_xlfn.IFERROR(E27/E$9*100,0)</f>
        <v>7.482588249300553</v>
      </c>
      <c r="F28" s="30">
        <f>_xlfn.IFERROR(F27/F$9*100,0)</f>
        <v>2.0375608629144923</v>
      </c>
      <c r="G28" s="30">
        <f>_xlfn.IFERROR(G27/G$9*100,0)</f>
        <v>0</v>
      </c>
      <c r="H28" s="30">
        <f>_xlfn.IFERROR(H27/H$9*100,0)</f>
        <v>0</v>
      </c>
      <c r="I28" s="30">
        <f>_xlfn.IFERROR(I27/I$9*100,0)</f>
        <v>11.28084606345476</v>
      </c>
      <c r="J28" s="30">
        <f>_xlfn.IFERROR(J27/J$9*100,0)</f>
        <v>8.810472749632916</v>
      </c>
    </row>
    <row r="29" spans="1:10" s="4" customFormat="1" ht="12.75">
      <c r="A29" s="4" t="s">
        <v>27</v>
      </c>
      <c r="B29" s="4">
        <v>63</v>
      </c>
      <c r="C29" s="4">
        <v>13069</v>
      </c>
      <c r="D29" s="4">
        <v>130534.657</v>
      </c>
      <c r="E29" s="4">
        <v>476</v>
      </c>
      <c r="F29" s="4">
        <v>188075.509</v>
      </c>
      <c r="G29" s="4">
        <v>0</v>
      </c>
      <c r="H29" s="4">
        <v>0</v>
      </c>
      <c r="I29" s="4">
        <v>225</v>
      </c>
      <c r="J29" s="4">
        <v>132353.102</v>
      </c>
    </row>
    <row r="30" spans="1:10" s="4" customFormat="1" ht="12.75">
      <c r="A30" s="4" t="s">
        <v>28</v>
      </c>
      <c r="B30" s="4">
        <v>3</v>
      </c>
      <c r="C30" s="4">
        <v>255</v>
      </c>
      <c r="D30" s="4">
        <v>2367.023</v>
      </c>
      <c r="E30" s="4">
        <v>385</v>
      </c>
      <c r="F30" s="4">
        <v>33687.297</v>
      </c>
      <c r="G30" s="4">
        <v>0</v>
      </c>
      <c r="H30" s="4">
        <v>0</v>
      </c>
      <c r="I30" s="4">
        <v>44</v>
      </c>
      <c r="J30" s="4">
        <v>56328.272</v>
      </c>
    </row>
    <row r="31" spans="1:10" s="4" customFormat="1" ht="12.75">
      <c r="A31" s="4" t="s">
        <v>29</v>
      </c>
      <c r="B31" s="4">
        <v>7</v>
      </c>
      <c r="C31" s="4">
        <v>922</v>
      </c>
      <c r="D31" s="4">
        <v>7560.336</v>
      </c>
      <c r="E31" s="4">
        <v>146</v>
      </c>
      <c r="F31" s="4">
        <v>158931.598</v>
      </c>
      <c r="G31" s="4">
        <v>0</v>
      </c>
      <c r="H31" s="4">
        <v>0</v>
      </c>
      <c r="I31" s="4">
        <v>91</v>
      </c>
      <c r="J31" s="4">
        <v>91496.999</v>
      </c>
    </row>
    <row r="32" spans="1:10" s="4" customFormat="1" ht="12.75">
      <c r="A32" s="4" t="s">
        <v>30</v>
      </c>
      <c r="B32" s="4">
        <v>29</v>
      </c>
      <c r="C32" s="4">
        <v>4707</v>
      </c>
      <c r="D32" s="4">
        <v>52729.395</v>
      </c>
      <c r="E32" s="4">
        <v>250</v>
      </c>
      <c r="F32" s="4">
        <v>175971.639</v>
      </c>
      <c r="G32" s="4">
        <v>0</v>
      </c>
      <c r="H32" s="4">
        <v>0</v>
      </c>
      <c r="I32" s="4">
        <v>312</v>
      </c>
      <c r="J32" s="4">
        <v>343335.9</v>
      </c>
    </row>
    <row r="33" s="4" customFormat="1" ht="12.75"/>
    <row r="34" spans="1:10" s="4" customFormat="1" ht="12.75">
      <c r="A34" s="4" t="s">
        <v>31</v>
      </c>
      <c r="B34" s="4">
        <v>60</v>
      </c>
      <c r="C34" s="4">
        <v>7657</v>
      </c>
      <c r="D34" s="4">
        <v>66329.991</v>
      </c>
      <c r="E34" s="4">
        <v>92</v>
      </c>
      <c r="F34" s="4">
        <v>1269213.961</v>
      </c>
      <c r="G34" s="4">
        <v>8</v>
      </c>
      <c r="H34" s="4">
        <v>4986.306</v>
      </c>
      <c r="I34" s="4">
        <v>174</v>
      </c>
      <c r="J34" s="4">
        <v>244080.062</v>
      </c>
    </row>
    <row r="35" spans="1:10" s="4" customFormat="1" ht="12.75">
      <c r="A35" s="31" t="s">
        <v>119</v>
      </c>
      <c r="B35" s="30">
        <f>_xlfn.IFERROR(B34/B$9*100,0)</f>
        <v>1.333926189417519</v>
      </c>
      <c r="C35" s="30">
        <f>_xlfn.IFERROR(C34/C$9*100,0)</f>
        <v>1.7761952260548841</v>
      </c>
      <c r="D35" s="30">
        <f>_xlfn.IFERROR(D34/D$9*100,0)</f>
        <v>1.560290639152256</v>
      </c>
      <c r="E35" s="30">
        <f>_xlfn.IFERROR(E34/E$9*100,0)</f>
        <v>0.5476516459313054</v>
      </c>
      <c r="F35" s="30">
        <f>_xlfn.IFERROR(F34/F$9*100,0)</f>
        <v>4.645695073587021</v>
      </c>
      <c r="G35" s="30">
        <f>_xlfn.IFERROR(G34/G$9*100,0)</f>
        <v>27.586206896551722</v>
      </c>
      <c r="H35" s="30">
        <f>_xlfn.IFERROR(H34/H$9*100,0)</f>
        <v>19.41824241654348</v>
      </c>
      <c r="I35" s="30">
        <f>_xlfn.IFERROR(I34/I$9*100,0)</f>
        <v>2.9209333557159645</v>
      </c>
      <c r="J35" s="30">
        <f>_xlfn.IFERROR(J34/J$9*100,0)</f>
        <v>3.4489358593715993</v>
      </c>
    </row>
    <row r="36" spans="1:10" s="4" customFormat="1" ht="12.75">
      <c r="A36" s="4" t="s">
        <v>32</v>
      </c>
      <c r="B36" s="4">
        <v>3</v>
      </c>
      <c r="C36" s="4">
        <v>152</v>
      </c>
      <c r="D36" s="4">
        <v>2852.043</v>
      </c>
      <c r="E36" s="4">
        <v>2</v>
      </c>
      <c r="F36" s="4">
        <v>74254.119</v>
      </c>
      <c r="G36" s="4">
        <v>3</v>
      </c>
      <c r="H36" s="4">
        <v>208.302</v>
      </c>
      <c r="I36" s="4">
        <v>6</v>
      </c>
      <c r="J36" s="4">
        <v>2094.611</v>
      </c>
    </row>
    <row r="37" spans="1:10" s="4" customFormat="1" ht="12.75">
      <c r="A37" s="4" t="s">
        <v>33</v>
      </c>
      <c r="B37" s="4">
        <v>20</v>
      </c>
      <c r="C37" s="4">
        <v>4393</v>
      </c>
      <c r="D37" s="4">
        <v>34392.133</v>
      </c>
      <c r="E37" s="4">
        <v>4</v>
      </c>
      <c r="F37" s="4">
        <v>4763.855</v>
      </c>
      <c r="G37" s="4">
        <v>0</v>
      </c>
      <c r="H37" s="4">
        <v>0</v>
      </c>
      <c r="I37" s="4">
        <v>35</v>
      </c>
      <c r="J37" s="4">
        <v>52197.033</v>
      </c>
    </row>
    <row r="38" spans="1:10" s="4" customFormat="1" ht="12.75">
      <c r="A38" s="4" t="s">
        <v>34</v>
      </c>
      <c r="B38" s="4">
        <v>37</v>
      </c>
      <c r="C38" s="4">
        <v>3112</v>
      </c>
      <c r="D38" s="4">
        <v>29085.815</v>
      </c>
      <c r="E38" s="4">
        <v>83</v>
      </c>
      <c r="F38" s="4">
        <v>1185872.232</v>
      </c>
      <c r="G38" s="4">
        <v>4</v>
      </c>
      <c r="H38" s="4">
        <v>3358.221</v>
      </c>
      <c r="I38" s="4">
        <v>108</v>
      </c>
      <c r="J38" s="4">
        <v>147423.907</v>
      </c>
    </row>
    <row r="39" spans="1:10" s="4" customFormat="1" ht="12.75">
      <c r="A39" s="4" t="s">
        <v>35</v>
      </c>
      <c r="B39" s="4">
        <v>0</v>
      </c>
      <c r="C39" s="4">
        <v>0</v>
      </c>
      <c r="D39" s="4">
        <v>0</v>
      </c>
      <c r="E39" s="4">
        <v>2</v>
      </c>
      <c r="F39" s="4">
        <v>3713.755</v>
      </c>
      <c r="G39" s="4">
        <v>1</v>
      </c>
      <c r="H39" s="4">
        <v>1419.783</v>
      </c>
      <c r="I39" s="4">
        <v>7</v>
      </c>
      <c r="J39" s="4">
        <v>15667.501</v>
      </c>
    </row>
    <row r="40" spans="1:10" s="4" customFormat="1" ht="12.75">
      <c r="A40" s="4" t="s">
        <v>36</v>
      </c>
      <c r="B40" s="4">
        <v>0</v>
      </c>
      <c r="C40" s="4">
        <v>0</v>
      </c>
      <c r="D40" s="4">
        <v>0</v>
      </c>
      <c r="E40" s="4">
        <v>1</v>
      </c>
      <c r="F40" s="4">
        <v>610</v>
      </c>
      <c r="G40" s="4">
        <v>0</v>
      </c>
      <c r="H40" s="4">
        <v>0</v>
      </c>
      <c r="I40" s="4">
        <v>18</v>
      </c>
      <c r="J40" s="4">
        <v>26697.01</v>
      </c>
    </row>
    <row r="41" s="4" customFormat="1" ht="12.75"/>
    <row r="42" spans="1:10" s="4" customFormat="1" ht="12.75">
      <c r="A42" s="4" t="s">
        <v>37</v>
      </c>
      <c r="B42" s="4">
        <v>50</v>
      </c>
      <c r="C42" s="4">
        <v>3489</v>
      </c>
      <c r="D42" s="4">
        <v>35540.783</v>
      </c>
      <c r="E42" s="4">
        <v>2511</v>
      </c>
      <c r="F42" s="4">
        <v>2651679.057</v>
      </c>
      <c r="G42" s="4">
        <v>3</v>
      </c>
      <c r="H42" s="4">
        <v>1860.242</v>
      </c>
      <c r="I42" s="4">
        <v>696</v>
      </c>
      <c r="J42" s="4">
        <v>1234883.34</v>
      </c>
    </row>
    <row r="43" spans="1:10" s="4" customFormat="1" ht="12.75">
      <c r="A43" s="31" t="s">
        <v>119</v>
      </c>
      <c r="B43" s="30">
        <f>_xlfn.IFERROR(B42/B$9*100,0)</f>
        <v>1.1116051578479325</v>
      </c>
      <c r="C43" s="30">
        <f>_xlfn.IFERROR(C42/C$9*100,0)</f>
        <v>0.8093437565241597</v>
      </c>
      <c r="D43" s="30">
        <f>_xlfn.IFERROR(D42/D$9*100,0)</f>
        <v>0.836031336458973</v>
      </c>
      <c r="E43" s="30">
        <f>_xlfn.IFERROR(E42/E$9*100,0)</f>
        <v>14.94731829275552</v>
      </c>
      <c r="F43" s="30">
        <f>_xlfn.IFERROR(F42/F$9*100,0)</f>
        <v>9.705922492479404</v>
      </c>
      <c r="G43" s="30">
        <f>_xlfn.IFERROR(G42/G$9*100,0)</f>
        <v>10.344827586206897</v>
      </c>
      <c r="H43" s="30">
        <f>_xlfn.IFERROR(H42/H$9*100,0)</f>
        <v>7.244366893936249</v>
      </c>
      <c r="I43" s="30">
        <f>_xlfn.IFERROR(I42/I$9*100,0)</f>
        <v>11.683733422863858</v>
      </c>
      <c r="J43" s="30">
        <f>_xlfn.IFERROR(J42/J$9*100,0)</f>
        <v>17.449329529695756</v>
      </c>
    </row>
    <row r="44" spans="1:10" s="4" customFormat="1" ht="12.75">
      <c r="A44" s="4" t="s">
        <v>38</v>
      </c>
      <c r="B44" s="4">
        <v>5</v>
      </c>
      <c r="C44" s="4">
        <v>826</v>
      </c>
      <c r="D44" s="4">
        <v>8313.537</v>
      </c>
      <c r="E44" s="4">
        <v>171</v>
      </c>
      <c r="F44" s="4">
        <v>167913.825</v>
      </c>
      <c r="G44" s="4">
        <v>0</v>
      </c>
      <c r="H44" s="4">
        <v>0</v>
      </c>
      <c r="I44" s="4">
        <v>33</v>
      </c>
      <c r="J44" s="4">
        <v>196635.761</v>
      </c>
    </row>
    <row r="45" spans="1:10" s="4" customFormat="1" ht="12.75">
      <c r="A45" s="4" t="s">
        <v>39</v>
      </c>
      <c r="B45" s="4">
        <v>27</v>
      </c>
      <c r="C45" s="4">
        <v>1146</v>
      </c>
      <c r="D45" s="4">
        <v>8150.931</v>
      </c>
      <c r="E45" s="4">
        <v>1038</v>
      </c>
      <c r="F45" s="4">
        <v>1162131.783</v>
      </c>
      <c r="G45" s="4">
        <v>0</v>
      </c>
      <c r="H45" s="4">
        <v>0</v>
      </c>
      <c r="I45" s="4">
        <v>137</v>
      </c>
      <c r="J45" s="4">
        <v>227803.143</v>
      </c>
    </row>
    <row r="46" spans="1:10" s="4" customFormat="1" ht="12.75">
      <c r="A46" s="4" t="s">
        <v>40</v>
      </c>
      <c r="B46" s="4">
        <v>8</v>
      </c>
      <c r="C46" s="4">
        <v>557</v>
      </c>
      <c r="D46" s="4">
        <v>9595.712</v>
      </c>
      <c r="E46" s="4">
        <v>484</v>
      </c>
      <c r="F46" s="4">
        <v>183675.015</v>
      </c>
      <c r="G46" s="4">
        <v>3</v>
      </c>
      <c r="H46" s="4">
        <v>1860.242</v>
      </c>
      <c r="I46" s="4">
        <v>139</v>
      </c>
      <c r="J46" s="4">
        <v>195282.133</v>
      </c>
    </row>
    <row r="47" spans="1:10" s="4" customFormat="1" ht="12.75">
      <c r="A47" s="4" t="s">
        <v>41</v>
      </c>
      <c r="B47" s="4">
        <v>8</v>
      </c>
      <c r="C47" s="4">
        <v>788</v>
      </c>
      <c r="D47" s="4">
        <v>7252.998</v>
      </c>
      <c r="E47" s="4">
        <v>323</v>
      </c>
      <c r="F47" s="4">
        <v>505215.484</v>
      </c>
      <c r="G47" s="4">
        <v>0</v>
      </c>
      <c r="H47" s="4">
        <v>0</v>
      </c>
      <c r="I47" s="4">
        <v>227</v>
      </c>
      <c r="J47" s="4">
        <v>412019.625</v>
      </c>
    </row>
    <row r="48" spans="1:10" s="4" customFormat="1" ht="12.75">
      <c r="A48" s="4" t="s">
        <v>42</v>
      </c>
      <c r="B48" s="4">
        <v>2</v>
      </c>
      <c r="C48" s="4">
        <v>172</v>
      </c>
      <c r="D48" s="4">
        <v>2227.605</v>
      </c>
      <c r="E48" s="4">
        <v>238</v>
      </c>
      <c r="F48" s="4">
        <v>448688.804</v>
      </c>
      <c r="G48" s="4">
        <v>0</v>
      </c>
      <c r="H48" s="4">
        <v>0</v>
      </c>
      <c r="I48" s="4">
        <v>103</v>
      </c>
      <c r="J48" s="4">
        <v>144046.508</v>
      </c>
    </row>
    <row r="49" spans="1:10" s="4" customFormat="1" ht="12.75">
      <c r="A49" s="4" t="s">
        <v>43</v>
      </c>
      <c r="B49" s="4">
        <v>0</v>
      </c>
      <c r="C49" s="4">
        <v>0</v>
      </c>
      <c r="D49" s="4">
        <v>0</v>
      </c>
      <c r="E49" s="4">
        <v>210</v>
      </c>
      <c r="F49" s="4">
        <v>162580.847</v>
      </c>
      <c r="G49" s="4">
        <v>0</v>
      </c>
      <c r="H49" s="4">
        <v>0</v>
      </c>
      <c r="I49" s="4">
        <v>51</v>
      </c>
      <c r="J49" s="4">
        <v>41521.458</v>
      </c>
    </row>
    <row r="50" spans="1:10" s="4" customFormat="1" ht="12.75">
      <c r="A50" s="4" t="s">
        <v>44</v>
      </c>
      <c r="B50" s="4">
        <v>0</v>
      </c>
      <c r="C50" s="4">
        <v>0</v>
      </c>
      <c r="D50" s="4">
        <v>0</v>
      </c>
      <c r="E50" s="4">
        <v>47</v>
      </c>
      <c r="F50" s="4">
        <v>21473.299</v>
      </c>
      <c r="G50" s="4">
        <v>0</v>
      </c>
      <c r="H50" s="4">
        <v>0</v>
      </c>
      <c r="I50" s="4">
        <v>6</v>
      </c>
      <c r="J50" s="4">
        <v>17574.712</v>
      </c>
    </row>
    <row r="51" s="4" customFormat="1" ht="12.75"/>
    <row r="52" spans="1:10" s="4" customFormat="1" ht="12.75">
      <c r="A52" s="4" t="s">
        <v>45</v>
      </c>
      <c r="B52" s="4">
        <v>3683</v>
      </c>
      <c r="C52" s="4">
        <v>202445</v>
      </c>
      <c r="D52" s="4">
        <v>1885774.668</v>
      </c>
      <c r="E52" s="4">
        <v>3603</v>
      </c>
      <c r="F52" s="4">
        <v>5110752.263</v>
      </c>
      <c r="G52" s="4">
        <v>1</v>
      </c>
      <c r="H52" s="4">
        <v>266.168</v>
      </c>
      <c r="I52" s="4">
        <v>801</v>
      </c>
      <c r="J52" s="4">
        <v>1050136.876</v>
      </c>
    </row>
    <row r="53" spans="1:10" s="4" customFormat="1" ht="12.75">
      <c r="A53" s="31" t="s">
        <v>119</v>
      </c>
      <c r="B53" s="30">
        <f>_xlfn.IFERROR(B52/B$9*100,0)</f>
        <v>81.88083592707869</v>
      </c>
      <c r="C53" s="30">
        <f>_xlfn.IFERROR(C52/C$9*100,0)</f>
        <v>46.96119139854787</v>
      </c>
      <c r="D53" s="30">
        <f>_xlfn.IFERROR(D52/D$9*100,0)</f>
        <v>44.35936923360737</v>
      </c>
      <c r="E53" s="30">
        <f>_xlfn.IFERROR(E52/E$9*100,0)</f>
        <v>21.447705220548844</v>
      </c>
      <c r="F53" s="30">
        <f>_xlfn.IFERROR(F52/F$9*100,0)</f>
        <v>18.706851122119687</v>
      </c>
      <c r="G53" s="30">
        <f>_xlfn.IFERROR(G52/G$9*100,0)</f>
        <v>3.4482758620689653</v>
      </c>
      <c r="H53" s="30">
        <f>_xlfn.IFERROR(H52/H$9*100,0)</f>
        <v>1.0365418302700529</v>
      </c>
      <c r="I53" s="30">
        <f>_xlfn.IFERROR(I52/I$9*100,0)</f>
        <v>13.446365620278664</v>
      </c>
      <c r="J53" s="30">
        <f>_xlfn.IFERROR(J52/J$9*100,0)</f>
        <v>14.838797971482268</v>
      </c>
    </row>
    <row r="54" spans="1:10" s="4" customFormat="1" ht="12.75">
      <c r="A54" s="4" t="s">
        <v>46</v>
      </c>
      <c r="B54" s="4">
        <v>2</v>
      </c>
      <c r="C54" s="4">
        <v>130</v>
      </c>
      <c r="D54" s="4">
        <v>1254.487</v>
      </c>
      <c r="E54" s="4">
        <v>1216</v>
      </c>
      <c r="F54" s="4">
        <v>3297749.908</v>
      </c>
      <c r="G54" s="4">
        <v>0</v>
      </c>
      <c r="H54" s="4">
        <v>0</v>
      </c>
      <c r="I54" s="4">
        <v>8</v>
      </c>
      <c r="J54" s="4">
        <v>15090.607</v>
      </c>
    </row>
    <row r="55" spans="1:10" s="4" customFormat="1" ht="12.75">
      <c r="A55" s="4" t="s">
        <v>47</v>
      </c>
      <c r="B55" s="4">
        <v>2993</v>
      </c>
      <c r="C55" s="4">
        <v>129457</v>
      </c>
      <c r="D55" s="4">
        <v>1188425.101</v>
      </c>
      <c r="E55" s="4">
        <v>711</v>
      </c>
      <c r="F55" s="4">
        <v>668532.747</v>
      </c>
      <c r="G55" s="4">
        <v>1</v>
      </c>
      <c r="H55" s="4">
        <v>266.168</v>
      </c>
      <c r="I55" s="4">
        <v>368</v>
      </c>
      <c r="J55" s="4">
        <v>313957.096</v>
      </c>
    </row>
    <row r="56" spans="1:10" s="4" customFormat="1" ht="12.75">
      <c r="A56" s="4" t="s">
        <v>48</v>
      </c>
      <c r="B56" s="4">
        <v>306</v>
      </c>
      <c r="C56" s="4">
        <v>36586</v>
      </c>
      <c r="D56" s="4">
        <v>313037.972</v>
      </c>
      <c r="E56" s="4">
        <v>1332</v>
      </c>
      <c r="F56" s="4">
        <v>841823.185</v>
      </c>
      <c r="G56" s="4">
        <v>0</v>
      </c>
      <c r="H56" s="4">
        <v>0</v>
      </c>
      <c r="I56" s="4">
        <v>185</v>
      </c>
      <c r="J56" s="4">
        <v>459233.503</v>
      </c>
    </row>
    <row r="57" spans="1:10" s="4" customFormat="1" ht="12.75">
      <c r="A57" s="4" t="s">
        <v>49</v>
      </c>
      <c r="B57" s="4">
        <v>112</v>
      </c>
      <c r="C57" s="4">
        <v>9835</v>
      </c>
      <c r="D57" s="4">
        <v>116855.804</v>
      </c>
      <c r="E57" s="4">
        <v>143</v>
      </c>
      <c r="F57" s="4">
        <v>77364.027</v>
      </c>
      <c r="G57" s="4">
        <v>0</v>
      </c>
      <c r="H57" s="4">
        <v>0</v>
      </c>
      <c r="I57" s="4">
        <v>79</v>
      </c>
      <c r="J57" s="4">
        <v>78316.607</v>
      </c>
    </row>
    <row r="58" spans="1:10" s="4" customFormat="1" ht="12.75">
      <c r="A58" s="4" t="s">
        <v>50</v>
      </c>
      <c r="B58" s="4">
        <v>270</v>
      </c>
      <c r="C58" s="4">
        <v>26437</v>
      </c>
      <c r="D58" s="4">
        <v>266201.304</v>
      </c>
      <c r="E58" s="4">
        <v>201</v>
      </c>
      <c r="F58" s="4">
        <v>225282.396</v>
      </c>
      <c r="G58" s="4">
        <v>0</v>
      </c>
      <c r="H58" s="4">
        <v>0</v>
      </c>
      <c r="I58" s="4">
        <v>161</v>
      </c>
      <c r="J58" s="4">
        <v>183539.063</v>
      </c>
    </row>
    <row r="59" s="4" customFormat="1" ht="12.75"/>
    <row r="60" spans="1:10" s="4" customFormat="1" ht="12.75">
      <c r="A60" s="4" t="s">
        <v>51</v>
      </c>
      <c r="B60" s="4">
        <v>74</v>
      </c>
      <c r="C60" s="4">
        <v>7905</v>
      </c>
      <c r="D60" s="4">
        <v>59653.922</v>
      </c>
      <c r="E60" s="4">
        <v>122</v>
      </c>
      <c r="F60" s="4">
        <v>139976.816</v>
      </c>
      <c r="G60" s="4">
        <v>0</v>
      </c>
      <c r="H60" s="4">
        <v>0</v>
      </c>
      <c r="I60" s="4">
        <v>98</v>
      </c>
      <c r="J60" s="4">
        <v>137020.666</v>
      </c>
    </row>
    <row r="61" spans="1:10" s="4" customFormat="1" ht="12.75">
      <c r="A61" s="31" t="s">
        <v>119</v>
      </c>
      <c r="B61" s="30">
        <f>_xlfn.IFERROR(B60/B$9*100,0)</f>
        <v>1.6451756336149401</v>
      </c>
      <c r="C61" s="30">
        <f>_xlfn.IFERROR(C60/C$9*100,0)</f>
        <v>1.8337238163724512</v>
      </c>
      <c r="D61" s="30">
        <f>_xlfn.IFERROR(D60/D$9*100,0)</f>
        <v>1.4032484353166703</v>
      </c>
      <c r="E61" s="30">
        <f>_xlfn.IFERROR(E60/E$9*100,0)</f>
        <v>0.7262337043871658</v>
      </c>
      <c r="F61" s="30">
        <f>_xlfn.IFERROR(F60/F$9*100,0)</f>
        <v>0.512356170424757</v>
      </c>
      <c r="G61" s="30">
        <f>_xlfn.IFERROR(G60/G$9*100,0)</f>
        <v>0</v>
      </c>
      <c r="H61" s="30">
        <f>_xlfn.IFERROR(H60/H$9*100,0)</f>
        <v>0</v>
      </c>
      <c r="I61" s="30">
        <f>_xlfn.IFERROR(I60/I$9*100,0)</f>
        <v>1.645123384253819</v>
      </c>
      <c r="J61" s="30">
        <f>_xlfn.IFERROR(J60/J$9*100,0)</f>
        <v>1.9361494936132015</v>
      </c>
    </row>
    <row r="62" spans="1:10" s="4" customFormat="1" ht="12.75">
      <c r="A62" s="4" t="s">
        <v>52</v>
      </c>
      <c r="B62" s="4">
        <v>8</v>
      </c>
      <c r="C62" s="4">
        <v>1035</v>
      </c>
      <c r="D62" s="4">
        <v>8687.784</v>
      </c>
      <c r="E62" s="4">
        <v>14</v>
      </c>
      <c r="F62" s="4">
        <v>8448.06</v>
      </c>
      <c r="G62" s="4">
        <v>0</v>
      </c>
      <c r="H62" s="4">
        <v>0</v>
      </c>
      <c r="I62" s="4">
        <v>5</v>
      </c>
      <c r="J62" s="4">
        <v>6416.765</v>
      </c>
    </row>
    <row r="63" spans="1:10" s="4" customFormat="1" ht="12.75">
      <c r="A63" s="4" t="s">
        <v>53</v>
      </c>
      <c r="B63" s="4">
        <v>4</v>
      </c>
      <c r="C63" s="4">
        <v>248</v>
      </c>
      <c r="D63" s="4">
        <v>3347.385</v>
      </c>
      <c r="E63" s="4">
        <v>9</v>
      </c>
      <c r="F63" s="4">
        <v>31536.82</v>
      </c>
      <c r="G63" s="4">
        <v>0</v>
      </c>
      <c r="H63" s="4">
        <v>0</v>
      </c>
      <c r="I63" s="4">
        <v>29</v>
      </c>
      <c r="J63" s="4">
        <v>37247.53</v>
      </c>
    </row>
    <row r="64" spans="1:10" s="4" customFormat="1" ht="12.75">
      <c r="A64" s="4" t="s">
        <v>54</v>
      </c>
      <c r="B64" s="4">
        <v>60</v>
      </c>
      <c r="C64" s="4">
        <v>6561</v>
      </c>
      <c r="D64" s="4">
        <v>46850.856</v>
      </c>
      <c r="E64" s="4">
        <v>75</v>
      </c>
      <c r="F64" s="4">
        <v>71624.454</v>
      </c>
      <c r="G64" s="4">
        <v>0</v>
      </c>
      <c r="H64" s="4">
        <v>0</v>
      </c>
      <c r="I64" s="4">
        <v>38</v>
      </c>
      <c r="J64" s="4">
        <v>61985.826</v>
      </c>
    </row>
    <row r="65" spans="1:10" s="4" customFormat="1" ht="12.75">
      <c r="A65" s="4" t="s">
        <v>55</v>
      </c>
      <c r="B65" s="4">
        <v>1</v>
      </c>
      <c r="C65" s="4">
        <v>19</v>
      </c>
      <c r="D65" s="4">
        <v>89.897</v>
      </c>
      <c r="E65" s="4">
        <v>22</v>
      </c>
      <c r="F65" s="4">
        <v>27805.982</v>
      </c>
      <c r="G65" s="4">
        <v>0</v>
      </c>
      <c r="H65" s="4">
        <v>0</v>
      </c>
      <c r="I65" s="4">
        <v>25</v>
      </c>
      <c r="J65" s="4">
        <v>24658.545</v>
      </c>
    </row>
    <row r="66" spans="1:10" s="4" customFormat="1" ht="12.75">
      <c r="A66" s="4" t="s">
        <v>56</v>
      </c>
      <c r="B66" s="4">
        <v>1</v>
      </c>
      <c r="C66" s="4">
        <v>42</v>
      </c>
      <c r="D66" s="4">
        <v>678</v>
      </c>
      <c r="E66" s="4">
        <v>2</v>
      </c>
      <c r="F66" s="4">
        <v>561.5</v>
      </c>
      <c r="G66" s="4">
        <v>0</v>
      </c>
      <c r="H66" s="4">
        <v>0</v>
      </c>
      <c r="I66" s="4">
        <v>1</v>
      </c>
      <c r="J66" s="4">
        <v>6712</v>
      </c>
    </row>
    <row r="67" s="4" customFormat="1" ht="12.75"/>
    <row r="68" spans="1:10" s="4" customFormat="1" ht="12.75">
      <c r="A68" s="4" t="s">
        <v>57</v>
      </c>
      <c r="B68" s="4">
        <v>53</v>
      </c>
      <c r="C68" s="4">
        <v>5045</v>
      </c>
      <c r="D68" s="4">
        <v>52051.064</v>
      </c>
      <c r="E68" s="4">
        <v>180</v>
      </c>
      <c r="F68" s="4">
        <v>1245698.082</v>
      </c>
      <c r="G68" s="4">
        <v>0</v>
      </c>
      <c r="H68" s="4">
        <v>0</v>
      </c>
      <c r="I68" s="4">
        <v>126</v>
      </c>
      <c r="J68" s="4">
        <v>189540.313</v>
      </c>
    </row>
    <row r="69" spans="1:10" s="4" customFormat="1" ht="12.75">
      <c r="A69" s="31" t="s">
        <v>119</v>
      </c>
      <c r="B69" s="30">
        <f>_xlfn.IFERROR(B68/B$9*100,0)</f>
        <v>1.1783014673188084</v>
      </c>
      <c r="C69" s="30">
        <f>_xlfn.IFERROR(C68/C$9*100,0)</f>
        <v>1.1702892667424436</v>
      </c>
      <c r="D69" s="30">
        <f>_xlfn.IFERROR(D68/D$9*100,0)</f>
        <v>1.2244052304652804</v>
      </c>
      <c r="E69" s="30">
        <f>_xlfn.IFERROR(E68/E$9*100,0)</f>
        <v>1.0714923507351628</v>
      </c>
      <c r="F69" s="30">
        <f>_xlfn.IFERROR(F68/F$9*100,0)</f>
        <v>4.559620064504003</v>
      </c>
      <c r="G69" s="30">
        <f>_xlfn.IFERROR(G68/G$9*100,0)</f>
        <v>0</v>
      </c>
      <c r="H69" s="30">
        <f>_xlfn.IFERROR(H68/H$9*100,0)</f>
        <v>0</v>
      </c>
      <c r="I69" s="30">
        <f>_xlfn.IFERROR(I68/I$9*100,0)</f>
        <v>2.1151586368977675</v>
      </c>
      <c r="J69" s="30">
        <f>_xlfn.IFERROR(J68/J$9*100,0)</f>
        <v>2.6782703058401256</v>
      </c>
    </row>
    <row r="70" spans="1:10" s="4" customFormat="1" ht="12.75">
      <c r="A70" s="4" t="s">
        <v>58</v>
      </c>
      <c r="B70" s="4">
        <v>6</v>
      </c>
      <c r="C70" s="4">
        <v>840</v>
      </c>
      <c r="D70" s="4">
        <v>7759.475</v>
      </c>
      <c r="E70" s="4">
        <v>33</v>
      </c>
      <c r="F70" s="4">
        <v>1004391.344</v>
      </c>
      <c r="G70" s="4">
        <v>0</v>
      </c>
      <c r="H70" s="4">
        <v>0</v>
      </c>
      <c r="I70" s="4">
        <v>53</v>
      </c>
      <c r="J70" s="4">
        <v>102573.808</v>
      </c>
    </row>
    <row r="71" spans="1:10" s="4" customFormat="1" ht="12.75">
      <c r="A71" s="4" t="s">
        <v>59</v>
      </c>
      <c r="B71" s="4">
        <v>7</v>
      </c>
      <c r="C71" s="4">
        <v>945</v>
      </c>
      <c r="D71" s="4">
        <v>10751.935</v>
      </c>
      <c r="E71" s="4">
        <v>49</v>
      </c>
      <c r="F71" s="4">
        <v>105908.379</v>
      </c>
      <c r="G71" s="4">
        <v>0</v>
      </c>
      <c r="H71" s="4">
        <v>0</v>
      </c>
      <c r="I71" s="4">
        <v>16</v>
      </c>
      <c r="J71" s="4">
        <v>16566.419</v>
      </c>
    </row>
    <row r="72" spans="1:10" s="4" customFormat="1" ht="12.75">
      <c r="A72" s="4" t="s">
        <v>60</v>
      </c>
      <c r="B72" s="4">
        <v>35</v>
      </c>
      <c r="C72" s="4">
        <v>2592</v>
      </c>
      <c r="D72" s="4">
        <v>23483.556</v>
      </c>
      <c r="E72" s="4">
        <v>76</v>
      </c>
      <c r="F72" s="4">
        <v>87767.615</v>
      </c>
      <c r="G72" s="4">
        <v>0</v>
      </c>
      <c r="H72" s="4">
        <v>0</v>
      </c>
      <c r="I72" s="4">
        <v>20</v>
      </c>
      <c r="J72" s="4">
        <v>25661.389</v>
      </c>
    </row>
    <row r="73" spans="1:10" s="4" customFormat="1" ht="12.75">
      <c r="A73" s="4" t="s">
        <v>61</v>
      </c>
      <c r="B73" s="4">
        <v>3</v>
      </c>
      <c r="C73" s="4">
        <v>403</v>
      </c>
      <c r="D73" s="4">
        <v>5567.401</v>
      </c>
      <c r="E73" s="4">
        <v>8</v>
      </c>
      <c r="F73" s="4">
        <v>37811.627</v>
      </c>
      <c r="G73" s="4">
        <v>0</v>
      </c>
      <c r="H73" s="4">
        <v>0</v>
      </c>
      <c r="I73" s="4">
        <v>3</v>
      </c>
      <c r="J73" s="4">
        <v>5701.939</v>
      </c>
    </row>
    <row r="74" spans="1:10" s="4" customFormat="1" ht="12.75">
      <c r="A74" s="4" t="s">
        <v>62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1</v>
      </c>
      <c r="J74" s="4">
        <v>856.258</v>
      </c>
    </row>
    <row r="75" spans="1:10" s="4" customFormat="1" ht="12.75">
      <c r="A75" s="4" t="s">
        <v>63</v>
      </c>
      <c r="B75" s="4">
        <v>2</v>
      </c>
      <c r="C75" s="4">
        <v>265</v>
      </c>
      <c r="D75" s="4">
        <v>4488.697</v>
      </c>
      <c r="E75" s="4">
        <v>14</v>
      </c>
      <c r="F75" s="4">
        <v>9819.117</v>
      </c>
      <c r="G75" s="4">
        <v>0</v>
      </c>
      <c r="H75" s="4">
        <v>0</v>
      </c>
      <c r="I75" s="4">
        <v>33</v>
      </c>
      <c r="J75" s="4">
        <v>38180.5</v>
      </c>
    </row>
    <row r="76" s="4" customFormat="1" ht="12.75"/>
    <row r="77" spans="1:10" s="4" customFormat="1" ht="12.75">
      <c r="A77" s="4" t="s">
        <v>64</v>
      </c>
      <c r="B77" s="4">
        <v>112</v>
      </c>
      <c r="C77" s="4">
        <v>18982</v>
      </c>
      <c r="D77" s="4">
        <v>129521.546</v>
      </c>
      <c r="E77" s="4">
        <v>992</v>
      </c>
      <c r="F77" s="4">
        <v>377696.831</v>
      </c>
      <c r="G77" s="4">
        <v>0</v>
      </c>
      <c r="H77" s="4">
        <v>0</v>
      </c>
      <c r="I77" s="4">
        <v>641</v>
      </c>
      <c r="J77" s="4">
        <v>572375.913</v>
      </c>
    </row>
    <row r="78" spans="1:10" s="4" customFormat="1" ht="12.75">
      <c r="A78" s="31" t="s">
        <v>119</v>
      </c>
      <c r="B78" s="30">
        <f>_xlfn.IFERROR(B77/B$9*100,0)</f>
        <v>2.4899955535793685</v>
      </c>
      <c r="C78" s="30">
        <f>_xlfn.IFERROR(C77/C$9*100,0)</f>
        <v>4.403256860516366</v>
      </c>
      <c r="D78" s="30">
        <f>_xlfn.IFERROR(D77/D$9*100,0)</f>
        <v>3.0467553627789323</v>
      </c>
      <c r="E78" s="30">
        <f>_xlfn.IFERROR(E77/E$9*100,0)</f>
        <v>5.90511339960712</v>
      </c>
      <c r="F78" s="30">
        <f>_xlfn.IFERROR(F77/F$9*100,0)</f>
        <v>1.3824810953888724</v>
      </c>
      <c r="G78" s="30">
        <f>_xlfn.IFERROR(G77/G$9*100,0)</f>
        <v>0</v>
      </c>
      <c r="H78" s="30">
        <f>_xlfn.IFERROR(H77/H$9*100,0)</f>
        <v>0</v>
      </c>
      <c r="I78" s="30">
        <f>_xlfn.IFERROR(I77/I$9*100,0)</f>
        <v>10.760449890884674</v>
      </c>
      <c r="J78" s="30">
        <f>_xlfn.IFERROR(J77/J$9*100,0)</f>
        <v>8.087870001386097</v>
      </c>
    </row>
    <row r="79" spans="1:10" s="4" customFormat="1" ht="12.75">
      <c r="A79" s="4" t="s">
        <v>65</v>
      </c>
      <c r="B79" s="4">
        <v>10</v>
      </c>
      <c r="C79" s="4">
        <v>980</v>
      </c>
      <c r="D79" s="4">
        <v>14196.564</v>
      </c>
      <c r="E79" s="4">
        <v>49</v>
      </c>
      <c r="F79" s="4">
        <v>57575.699</v>
      </c>
      <c r="G79" s="4">
        <v>0</v>
      </c>
      <c r="H79" s="4">
        <v>0</v>
      </c>
      <c r="I79" s="4">
        <v>29</v>
      </c>
      <c r="J79" s="4">
        <v>46467.854</v>
      </c>
    </row>
    <row r="80" spans="1:10" s="4" customFormat="1" ht="12.75">
      <c r="A80" s="4" t="s">
        <v>66</v>
      </c>
      <c r="B80" s="4">
        <v>0</v>
      </c>
      <c r="C80" s="4">
        <v>0</v>
      </c>
      <c r="D80" s="4">
        <v>0</v>
      </c>
      <c r="E80" s="4">
        <v>45</v>
      </c>
      <c r="F80" s="4">
        <v>1754.814</v>
      </c>
      <c r="G80" s="4">
        <v>0</v>
      </c>
      <c r="H80" s="4">
        <v>0</v>
      </c>
      <c r="I80" s="4">
        <v>19</v>
      </c>
      <c r="J80" s="4">
        <v>28892.42</v>
      </c>
    </row>
    <row r="81" spans="1:10" s="4" customFormat="1" ht="12.75">
      <c r="A81" s="4" t="s">
        <v>67</v>
      </c>
      <c r="B81" s="4">
        <v>2</v>
      </c>
      <c r="C81" s="4">
        <v>1031</v>
      </c>
      <c r="D81" s="4">
        <v>12426.638</v>
      </c>
      <c r="E81" s="4">
        <v>21</v>
      </c>
      <c r="F81" s="4">
        <v>8452.399</v>
      </c>
      <c r="G81" s="4">
        <v>0</v>
      </c>
      <c r="H81" s="4">
        <v>0</v>
      </c>
      <c r="I81" s="4">
        <v>26</v>
      </c>
      <c r="J81" s="4">
        <v>48972.957</v>
      </c>
    </row>
    <row r="82" spans="1:10" s="4" customFormat="1" ht="12.75">
      <c r="A82" s="4" t="s">
        <v>68</v>
      </c>
      <c r="B82" s="4">
        <v>100</v>
      </c>
      <c r="C82" s="4">
        <v>16971</v>
      </c>
      <c r="D82" s="4">
        <v>102898.344</v>
      </c>
      <c r="E82" s="4">
        <v>591</v>
      </c>
      <c r="F82" s="4">
        <v>117382.758</v>
      </c>
      <c r="G82" s="4">
        <v>0</v>
      </c>
      <c r="H82" s="4">
        <v>0</v>
      </c>
      <c r="I82" s="4">
        <v>139</v>
      </c>
      <c r="J82" s="4">
        <v>161144.322</v>
      </c>
    </row>
    <row r="83" spans="1:10" s="4" customFormat="1" ht="12.75">
      <c r="A83" s="4" t="s">
        <v>69</v>
      </c>
      <c r="B83" s="4">
        <v>0</v>
      </c>
      <c r="C83" s="4">
        <v>0</v>
      </c>
      <c r="D83" s="4">
        <v>0</v>
      </c>
      <c r="E83" s="4">
        <v>282</v>
      </c>
      <c r="F83" s="4">
        <v>192203.133</v>
      </c>
      <c r="G83" s="4">
        <v>0</v>
      </c>
      <c r="H83" s="4">
        <v>0</v>
      </c>
      <c r="I83" s="4">
        <v>423</v>
      </c>
      <c r="J83" s="4">
        <v>282504.188</v>
      </c>
    </row>
    <row r="84" spans="1:10" s="4" customFormat="1" ht="12.75">
      <c r="A84" s="4" t="s">
        <v>70</v>
      </c>
      <c r="B84" s="4">
        <v>0</v>
      </c>
      <c r="C84" s="4">
        <v>0</v>
      </c>
      <c r="D84" s="4">
        <v>0</v>
      </c>
      <c r="E84" s="4">
        <v>4</v>
      </c>
      <c r="F84" s="4">
        <v>328.028</v>
      </c>
      <c r="G84" s="4">
        <v>0</v>
      </c>
      <c r="H84" s="4">
        <v>0</v>
      </c>
      <c r="I84" s="4">
        <v>5</v>
      </c>
      <c r="J84" s="4">
        <v>4394.172</v>
      </c>
    </row>
    <row r="85" s="4" customFormat="1" ht="12.75"/>
    <row r="86" spans="1:10" s="4" customFormat="1" ht="12.75">
      <c r="A86" s="4" t="s">
        <v>71</v>
      </c>
      <c r="B86" s="4">
        <v>38</v>
      </c>
      <c r="C86" s="4">
        <v>7753</v>
      </c>
      <c r="D86" s="4">
        <v>73137.328</v>
      </c>
      <c r="E86" s="4">
        <v>3855</v>
      </c>
      <c r="F86" s="4">
        <v>466632.835</v>
      </c>
      <c r="G86" s="4">
        <v>2</v>
      </c>
      <c r="H86" s="4">
        <v>2177.041</v>
      </c>
      <c r="I86" s="4">
        <v>840</v>
      </c>
      <c r="J86" s="4">
        <v>1036031.998</v>
      </c>
    </row>
    <row r="87" spans="1:10" s="4" customFormat="1" ht="12.75">
      <c r="A87" s="31" t="s">
        <v>119</v>
      </c>
      <c r="B87" s="30">
        <f>_xlfn.IFERROR(B86/B$9*100,0)</f>
        <v>0.8448199199644287</v>
      </c>
      <c r="C87" s="30">
        <f>_xlfn.IFERROR(C86/C$9*100,0)</f>
        <v>1.7984643577907165</v>
      </c>
      <c r="D87" s="30">
        <f>_xlfn.IFERROR(D86/D$9*100,0)</f>
        <v>1.7204206804582285</v>
      </c>
      <c r="E87" s="30">
        <f>_xlfn.IFERROR(E86/E$9*100,0)</f>
        <v>22.94779451157807</v>
      </c>
      <c r="F87" s="30">
        <f>_xlfn.IFERROR(F86/F$9*100,0)</f>
        <v>1.7080129350495268</v>
      </c>
      <c r="G87" s="30">
        <f>_xlfn.IFERROR(G86/G$9*100,0)</f>
        <v>6.896551724137931</v>
      </c>
      <c r="H87" s="30">
        <f>_xlfn.IFERROR(H86/H$9*100,0)</f>
        <v>8.478081748042388</v>
      </c>
      <c r="I87" s="30">
        <f>_xlfn.IFERROR(I86/I$9*100,0)</f>
        <v>14.101057579318448</v>
      </c>
      <c r="J87" s="30">
        <f>_xlfn.IFERROR(J86/J$9*100,0)</f>
        <v>14.639491157449006</v>
      </c>
    </row>
    <row r="88" spans="1:10" s="4" customFormat="1" ht="12.75">
      <c r="A88" s="4" t="s">
        <v>72</v>
      </c>
      <c r="B88" s="4">
        <v>1</v>
      </c>
      <c r="C88" s="4">
        <v>29</v>
      </c>
      <c r="D88" s="4">
        <v>105.818</v>
      </c>
      <c r="E88" s="4">
        <v>1425</v>
      </c>
      <c r="F88" s="4">
        <v>119567.154</v>
      </c>
      <c r="G88" s="4">
        <v>2</v>
      </c>
      <c r="H88" s="4">
        <v>2177.041</v>
      </c>
      <c r="I88" s="4">
        <v>202</v>
      </c>
      <c r="J88" s="4">
        <v>344949.302</v>
      </c>
    </row>
    <row r="89" spans="1:10" s="4" customFormat="1" ht="12.75">
      <c r="A89" s="4" t="s">
        <v>73</v>
      </c>
      <c r="B89" s="4">
        <v>23</v>
      </c>
      <c r="C89" s="4">
        <v>6612</v>
      </c>
      <c r="D89" s="4">
        <v>64895.928</v>
      </c>
      <c r="E89" s="4">
        <v>582</v>
      </c>
      <c r="F89" s="4">
        <v>204754.944</v>
      </c>
      <c r="G89" s="4">
        <v>0</v>
      </c>
      <c r="H89" s="4">
        <v>0</v>
      </c>
      <c r="I89" s="4">
        <v>484</v>
      </c>
      <c r="J89" s="4">
        <v>458700.773</v>
      </c>
    </row>
    <row r="90" spans="1:10" s="4" customFormat="1" ht="12.75">
      <c r="A90" s="4" t="s">
        <v>74</v>
      </c>
      <c r="B90" s="4">
        <v>14</v>
      </c>
      <c r="C90" s="4">
        <v>1112</v>
      </c>
      <c r="D90" s="4">
        <v>8135.582</v>
      </c>
      <c r="E90" s="4">
        <v>1824</v>
      </c>
      <c r="F90" s="4">
        <v>133922.787</v>
      </c>
      <c r="G90" s="4">
        <v>0</v>
      </c>
      <c r="H90" s="4">
        <v>0</v>
      </c>
      <c r="I90" s="4">
        <v>143</v>
      </c>
      <c r="J90" s="4">
        <v>221071.866</v>
      </c>
    </row>
    <row r="91" spans="1:10" s="4" customFormat="1" ht="12.75">
      <c r="A91" s="4" t="s">
        <v>75</v>
      </c>
      <c r="B91" s="4">
        <v>0</v>
      </c>
      <c r="C91" s="4">
        <v>0</v>
      </c>
      <c r="D91" s="4">
        <v>0</v>
      </c>
      <c r="E91" s="4">
        <v>24</v>
      </c>
      <c r="F91" s="4">
        <v>8387.95</v>
      </c>
      <c r="G91" s="4">
        <v>0</v>
      </c>
      <c r="H91" s="4">
        <v>0</v>
      </c>
      <c r="I91" s="4">
        <v>11</v>
      </c>
      <c r="J91" s="4">
        <v>11310.057</v>
      </c>
    </row>
    <row r="92" s="4" customFormat="1" ht="12.75"/>
    <row r="93" spans="1:10" s="4" customFormat="1" ht="12.75">
      <c r="A93" s="4" t="s">
        <v>76</v>
      </c>
      <c r="B93" s="4">
        <v>54</v>
      </c>
      <c r="C93" s="4">
        <v>6724</v>
      </c>
      <c r="D93" s="4">
        <v>54879.845</v>
      </c>
      <c r="E93" s="4">
        <v>433</v>
      </c>
      <c r="F93" s="4">
        <v>632776.096</v>
      </c>
      <c r="G93" s="4">
        <v>10</v>
      </c>
      <c r="H93" s="4">
        <v>13284.851</v>
      </c>
      <c r="I93" s="4">
        <v>250</v>
      </c>
      <c r="J93" s="4">
        <v>341961.737</v>
      </c>
    </row>
    <row r="94" spans="1:10" s="4" customFormat="1" ht="12.75">
      <c r="A94" s="31" t="s">
        <v>119</v>
      </c>
      <c r="B94" s="30">
        <f>_xlfn.IFERROR(B93/B$9*100,0)</f>
        <v>1.200533570475767</v>
      </c>
      <c r="C94" s="30">
        <f>_xlfn.IFERROR(C93/C$9*100,0)</f>
        <v>1.5597671019972628</v>
      </c>
      <c r="D94" s="30">
        <f>_xlfn.IFERROR(D93/D$9*100,0)</f>
        <v>1.290947083524054</v>
      </c>
      <c r="E94" s="30">
        <f>_xlfn.IFERROR(E93/E$9*100,0)</f>
        <v>2.5775343770462524</v>
      </c>
      <c r="F94" s="30">
        <f>_xlfn.IFERROR(F93/F$9*100,0)</f>
        <v>2.316145962934951</v>
      </c>
      <c r="G94" s="30">
        <f>_xlfn.IFERROR(G93/G$9*100,0)</f>
        <v>34.48275862068966</v>
      </c>
      <c r="H94" s="30">
        <f>_xlfn.IFERROR(H93/H$9*100,0)</f>
        <v>51.73538430767388</v>
      </c>
      <c r="I94" s="30">
        <f>_xlfn.IFERROR(I93/I$9*100,0)</f>
        <v>4.19674332717811</v>
      </c>
      <c r="J94" s="30">
        <f>_xlfn.IFERROR(J93/J$9*100,0)</f>
        <v>4.832037846959822</v>
      </c>
    </row>
    <row r="95" spans="1:10" s="4" customFormat="1" ht="12.75">
      <c r="A95" s="4" t="s">
        <v>77</v>
      </c>
      <c r="B95" s="4">
        <v>6</v>
      </c>
      <c r="C95" s="4">
        <v>797</v>
      </c>
      <c r="D95" s="4">
        <v>5092.457</v>
      </c>
      <c r="E95" s="4">
        <v>32</v>
      </c>
      <c r="F95" s="4">
        <v>34643.819</v>
      </c>
      <c r="G95" s="4">
        <v>0</v>
      </c>
      <c r="H95" s="4">
        <v>0</v>
      </c>
      <c r="I95" s="4">
        <v>37</v>
      </c>
      <c r="J95" s="4">
        <v>35909.073</v>
      </c>
    </row>
    <row r="96" spans="1:10" s="4" customFormat="1" ht="12.75">
      <c r="A96" s="4" t="s">
        <v>78</v>
      </c>
      <c r="B96" s="4">
        <v>22</v>
      </c>
      <c r="C96" s="4">
        <v>3421</v>
      </c>
      <c r="D96" s="4">
        <v>30133.594</v>
      </c>
      <c r="E96" s="4">
        <v>251</v>
      </c>
      <c r="F96" s="4">
        <v>333966.361</v>
      </c>
      <c r="G96" s="4">
        <v>0</v>
      </c>
      <c r="H96" s="4">
        <v>0</v>
      </c>
      <c r="I96" s="4">
        <v>145</v>
      </c>
      <c r="J96" s="4">
        <v>217144.309</v>
      </c>
    </row>
    <row r="97" spans="1:10" s="4" customFormat="1" ht="12.75">
      <c r="A97" s="4" t="s">
        <v>79</v>
      </c>
      <c r="B97" s="4">
        <v>4</v>
      </c>
      <c r="C97" s="4">
        <v>232</v>
      </c>
      <c r="D97" s="4">
        <v>4094.59</v>
      </c>
      <c r="E97" s="4">
        <v>89</v>
      </c>
      <c r="F97" s="4">
        <v>29834.98</v>
      </c>
      <c r="G97" s="4">
        <v>0</v>
      </c>
      <c r="H97" s="4">
        <v>0</v>
      </c>
      <c r="I97" s="4">
        <v>12</v>
      </c>
      <c r="J97" s="4">
        <v>11085.1</v>
      </c>
    </row>
    <row r="98" spans="1:10" s="4" customFormat="1" ht="12.75">
      <c r="A98" s="4" t="s">
        <v>80</v>
      </c>
      <c r="B98" s="4">
        <v>4</v>
      </c>
      <c r="C98" s="4">
        <v>994</v>
      </c>
      <c r="D98" s="4">
        <v>3705.797</v>
      </c>
      <c r="E98" s="4">
        <v>10</v>
      </c>
      <c r="F98" s="4">
        <v>163937.594</v>
      </c>
      <c r="G98" s="4">
        <v>10</v>
      </c>
      <c r="H98" s="4">
        <v>13284.851</v>
      </c>
      <c r="I98" s="4">
        <v>26</v>
      </c>
      <c r="J98" s="4">
        <v>35525.727</v>
      </c>
    </row>
    <row r="99" spans="1:10" s="4" customFormat="1" ht="12.75">
      <c r="A99" s="4" t="s">
        <v>81</v>
      </c>
      <c r="B99" s="4">
        <v>16</v>
      </c>
      <c r="C99" s="4">
        <v>970</v>
      </c>
      <c r="D99" s="4">
        <v>8365</v>
      </c>
      <c r="E99" s="4">
        <v>35</v>
      </c>
      <c r="F99" s="4">
        <v>20911</v>
      </c>
      <c r="G99" s="4">
        <v>0</v>
      </c>
      <c r="H99" s="4">
        <v>0</v>
      </c>
      <c r="I99" s="4">
        <v>18</v>
      </c>
      <c r="J99" s="4">
        <v>30359</v>
      </c>
    </row>
    <row r="100" spans="1:10" s="4" customFormat="1" ht="12.75">
      <c r="A100" s="4" t="s">
        <v>82</v>
      </c>
      <c r="B100" s="4">
        <v>2</v>
      </c>
      <c r="C100" s="4">
        <v>310</v>
      </c>
      <c r="D100" s="4">
        <v>3488.407</v>
      </c>
      <c r="E100" s="4">
        <v>16</v>
      </c>
      <c r="F100" s="4">
        <v>49482.342</v>
      </c>
      <c r="G100" s="4">
        <v>0</v>
      </c>
      <c r="H100" s="4">
        <v>0</v>
      </c>
      <c r="I100" s="4">
        <v>12</v>
      </c>
      <c r="J100" s="4">
        <v>11938.528</v>
      </c>
    </row>
    <row r="101" s="4" customFormat="1" ht="12.75"/>
    <row r="102" spans="1:10" s="4" customFormat="1" ht="12.75">
      <c r="A102" s="4" t="s">
        <v>83</v>
      </c>
      <c r="B102" s="4">
        <v>11</v>
      </c>
      <c r="C102" s="4">
        <v>2639</v>
      </c>
      <c r="D102" s="4">
        <v>28704.845</v>
      </c>
      <c r="E102" s="4">
        <v>37</v>
      </c>
      <c r="F102" s="4">
        <v>90698.724</v>
      </c>
      <c r="G102" s="4">
        <v>0</v>
      </c>
      <c r="H102" s="4">
        <v>0</v>
      </c>
      <c r="I102" s="4">
        <v>58</v>
      </c>
      <c r="J102" s="4">
        <v>64508.757</v>
      </c>
    </row>
    <row r="103" spans="1:10" s="4" customFormat="1" ht="12.75">
      <c r="A103" s="31" t="s">
        <v>119</v>
      </c>
      <c r="B103" s="30">
        <f>_xlfn.IFERROR(B102/B$9*100,0)</f>
        <v>0.2445531347265451</v>
      </c>
      <c r="C103" s="30">
        <f>_xlfn.IFERROR(C102/C$9*100,0)</f>
        <v>0.6121691526131434</v>
      </c>
      <c r="D103" s="30">
        <f>_xlfn.IFERROR(D102/D$9*100,0)</f>
        <v>0.6752285094055936</v>
      </c>
      <c r="E103" s="30">
        <f>_xlfn.IFERROR(E102/E$9*100,0)</f>
        <v>0.2202512054288946</v>
      </c>
      <c r="F103" s="30">
        <f>_xlfn.IFERROR(F102/F$9*100,0)</f>
        <v>0.3319839114718255</v>
      </c>
      <c r="G103" s="30">
        <f>_xlfn.IFERROR(G102/G$9*100,0)</f>
        <v>0</v>
      </c>
      <c r="H103" s="30">
        <f>_xlfn.IFERROR(H102/H$9*100,0)</f>
        <v>0</v>
      </c>
      <c r="I103" s="30">
        <f>_xlfn.IFERROR(I102/I$9*100,0)</f>
        <v>0.9736444519053213</v>
      </c>
      <c r="J103" s="30">
        <f>_xlfn.IFERROR(J102/J$9*100,0)</f>
        <v>0.9115310912236193</v>
      </c>
    </row>
    <row r="104" spans="1:10" s="4" customFormat="1" ht="12.75">
      <c r="A104" s="4" t="s">
        <v>84</v>
      </c>
      <c r="B104" s="4">
        <v>5</v>
      </c>
      <c r="C104" s="4">
        <v>492</v>
      </c>
      <c r="D104" s="4">
        <v>2600.845</v>
      </c>
      <c r="E104" s="4">
        <v>11</v>
      </c>
      <c r="F104" s="4">
        <v>3081.52</v>
      </c>
      <c r="G104" s="4">
        <v>0</v>
      </c>
      <c r="H104" s="4">
        <v>0</v>
      </c>
      <c r="I104" s="4">
        <v>5</v>
      </c>
      <c r="J104" s="4">
        <v>4236.519</v>
      </c>
    </row>
    <row r="105" spans="1:10" s="4" customFormat="1" ht="12.75">
      <c r="A105" s="4" t="s">
        <v>85</v>
      </c>
      <c r="B105" s="4">
        <v>5</v>
      </c>
      <c r="C105" s="4">
        <v>2138</v>
      </c>
      <c r="D105" s="4">
        <v>26094</v>
      </c>
      <c r="E105" s="4">
        <v>23</v>
      </c>
      <c r="F105" s="4">
        <v>87527.204</v>
      </c>
      <c r="G105" s="4">
        <v>0</v>
      </c>
      <c r="H105" s="4">
        <v>0</v>
      </c>
      <c r="I105" s="4">
        <v>53</v>
      </c>
      <c r="J105" s="4">
        <v>60272.238</v>
      </c>
    </row>
    <row r="106" spans="1:10" s="4" customFormat="1" ht="12.75">
      <c r="A106" s="4" t="s">
        <v>86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</row>
    <row r="107" spans="1:10" s="4" customFormat="1" ht="12.75">
      <c r="A107" s="16" t="s">
        <v>87</v>
      </c>
      <c r="B107" s="4">
        <v>1</v>
      </c>
      <c r="C107" s="4">
        <v>9</v>
      </c>
      <c r="D107" s="4">
        <v>10</v>
      </c>
      <c r="E107" s="4">
        <v>3</v>
      </c>
      <c r="F107" s="4">
        <v>90</v>
      </c>
      <c r="G107" s="4">
        <v>0</v>
      </c>
      <c r="H107" s="4">
        <v>0</v>
      </c>
      <c r="I107" s="4">
        <v>0</v>
      </c>
      <c r="J107" s="4">
        <v>0</v>
      </c>
    </row>
    <row r="108" s="4" customFormat="1" ht="12.75">
      <c r="A108" s="16"/>
    </row>
    <row r="109" spans="1:10" s="4" customFormat="1" ht="12.75">
      <c r="A109" s="4" t="s">
        <v>88</v>
      </c>
      <c r="B109" s="4">
        <v>14</v>
      </c>
      <c r="C109" s="4">
        <v>439</v>
      </c>
      <c r="D109" s="4">
        <v>3394.544</v>
      </c>
      <c r="E109" s="4">
        <v>62</v>
      </c>
      <c r="F109" s="4">
        <v>13992.204</v>
      </c>
      <c r="G109" s="4">
        <v>0</v>
      </c>
      <c r="H109" s="4">
        <v>0</v>
      </c>
      <c r="I109" s="4">
        <v>172</v>
      </c>
      <c r="J109" s="4">
        <v>212762.987</v>
      </c>
    </row>
    <row r="110" spans="1:10" s="4" customFormat="1" ht="12.75">
      <c r="A110" s="31" t="s">
        <v>119</v>
      </c>
      <c r="B110" s="30">
        <f>_xlfn.IFERROR(B109/B$9*100,0)</f>
        <v>0.31124944419742107</v>
      </c>
      <c r="C110" s="30">
        <f>_xlfn.IFERROR(C109/C$9*100,0)</f>
        <v>0.1018348836669837</v>
      </c>
      <c r="D110" s="30">
        <f>_xlfn.IFERROR(D109/D$9*100,0)</f>
        <v>0.07985038362797992</v>
      </c>
      <c r="E110" s="30">
        <f>_xlfn.IFERROR(E109/E$9*100,0)</f>
        <v>0.369069587475445</v>
      </c>
      <c r="F110" s="30">
        <f>_xlfn.IFERROR(F109/F$9*100,0)</f>
        <v>0.05121556742112185</v>
      </c>
      <c r="G110" s="30">
        <f>_xlfn.IFERROR(G109/G$9*100,0)</f>
        <v>0</v>
      </c>
      <c r="H110" s="30">
        <f>_xlfn.IFERROR(H109/H$9*100,0)</f>
        <v>0</v>
      </c>
      <c r="I110" s="30">
        <f>_xlfn.IFERROR(I109/I$9*100,0)</f>
        <v>2.8873594090985395</v>
      </c>
      <c r="J110" s="30">
        <f>_xlfn.IFERROR(J109/J$9*100,0)</f>
        <v>3.0064147370272027</v>
      </c>
    </row>
    <row r="111" spans="1:10" s="4" customFormat="1" ht="12.75">
      <c r="A111" s="4" t="s">
        <v>89</v>
      </c>
      <c r="B111" s="4">
        <v>0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79</v>
      </c>
      <c r="J111" s="4">
        <v>109675.333</v>
      </c>
    </row>
    <row r="112" spans="1:10" s="4" customFormat="1" ht="12.75">
      <c r="A112" s="4" t="s">
        <v>90</v>
      </c>
      <c r="B112" s="4">
        <v>8</v>
      </c>
      <c r="C112" s="4">
        <v>249</v>
      </c>
      <c r="D112" s="4">
        <v>1215.517</v>
      </c>
      <c r="E112" s="4">
        <v>8</v>
      </c>
      <c r="F112" s="4">
        <v>2410.232</v>
      </c>
      <c r="G112" s="4">
        <v>0</v>
      </c>
      <c r="H112" s="4">
        <v>0</v>
      </c>
      <c r="I112" s="4">
        <v>10</v>
      </c>
      <c r="J112" s="4">
        <v>6204.19</v>
      </c>
    </row>
    <row r="113" spans="1:10" s="4" customFormat="1" ht="12.75">
      <c r="A113" s="4" t="s">
        <v>91</v>
      </c>
      <c r="B113" s="4">
        <v>3</v>
      </c>
      <c r="C113" s="4">
        <v>129</v>
      </c>
      <c r="D113" s="4">
        <v>1954.027</v>
      </c>
      <c r="E113" s="4">
        <v>33</v>
      </c>
      <c r="F113" s="4">
        <v>3538.593</v>
      </c>
      <c r="G113" s="4">
        <v>0</v>
      </c>
      <c r="H113" s="4">
        <v>0</v>
      </c>
      <c r="I113" s="4">
        <v>4</v>
      </c>
      <c r="J113" s="4">
        <v>4450.651</v>
      </c>
    </row>
    <row r="114" spans="1:10" s="4" customFormat="1" ht="12.75">
      <c r="A114" s="4" t="s">
        <v>92</v>
      </c>
      <c r="B114" s="4">
        <v>1</v>
      </c>
      <c r="C114" s="4">
        <v>40</v>
      </c>
      <c r="D114" s="4">
        <v>200</v>
      </c>
      <c r="E114" s="4">
        <v>0</v>
      </c>
      <c r="F114" s="4">
        <v>0</v>
      </c>
      <c r="G114" s="4">
        <v>0</v>
      </c>
      <c r="H114" s="4">
        <v>0</v>
      </c>
      <c r="I114" s="4">
        <v>16</v>
      </c>
      <c r="J114" s="4">
        <v>21631.119</v>
      </c>
    </row>
    <row r="115" spans="1:10" s="4" customFormat="1" ht="12.75">
      <c r="A115" s="4" t="s">
        <v>93</v>
      </c>
      <c r="B115" s="4">
        <v>1</v>
      </c>
      <c r="C115" s="4">
        <v>12</v>
      </c>
      <c r="D115" s="4">
        <v>15</v>
      </c>
      <c r="E115" s="4">
        <v>18</v>
      </c>
      <c r="F115" s="4">
        <v>7953.379</v>
      </c>
      <c r="G115" s="4">
        <v>0</v>
      </c>
      <c r="H115" s="4">
        <v>0</v>
      </c>
      <c r="I115" s="4">
        <v>63</v>
      </c>
      <c r="J115" s="4">
        <v>70801.694</v>
      </c>
    </row>
    <row r="116" s="4" customFormat="1" ht="12.75"/>
    <row r="117" spans="1:10" s="4" customFormat="1" ht="12.75">
      <c r="A117" s="4" t="s">
        <v>94</v>
      </c>
      <c r="B117" s="4">
        <v>36</v>
      </c>
      <c r="C117" s="4">
        <v>7630</v>
      </c>
      <c r="D117" s="4">
        <v>70703.744</v>
      </c>
      <c r="E117" s="4">
        <v>284</v>
      </c>
      <c r="F117" s="4">
        <v>221244.021</v>
      </c>
      <c r="G117" s="4">
        <v>2</v>
      </c>
      <c r="H117" s="4">
        <v>560</v>
      </c>
      <c r="I117" s="4">
        <v>297</v>
      </c>
      <c r="J117" s="4">
        <v>310559.074</v>
      </c>
    </row>
    <row r="118" spans="1:10" s="4" customFormat="1" ht="12.75">
      <c r="A118" s="31" t="s">
        <v>119</v>
      </c>
      <c r="B118" s="30">
        <f>_xlfn.IFERROR(B117/B$9*100,0)</f>
        <v>0.8003557136505114</v>
      </c>
      <c r="C118" s="30">
        <f>_xlfn.IFERROR(C117/C$9*100,0)</f>
        <v>1.7699320327541814</v>
      </c>
      <c r="D118" s="30">
        <f>_xlfn.IFERROR(D117/D$9*100,0)</f>
        <v>1.6631751075651058</v>
      </c>
      <c r="E118" s="30">
        <f>_xlfn.IFERROR(E117/E$9*100,0)</f>
        <v>1.6905768200488125</v>
      </c>
      <c r="F118" s="30">
        <f>_xlfn.IFERROR(F117/F$9*100,0)</f>
        <v>0.8098179582034108</v>
      </c>
      <c r="G118" s="30">
        <f>_xlfn.IFERROR(G117/G$9*100,0)</f>
        <v>6.896551724137931</v>
      </c>
      <c r="H118" s="30">
        <f>_xlfn.IFERROR(H117/H$9*100,0)</f>
        <v>2.1808159694299447</v>
      </c>
      <c r="I118" s="30">
        <f>_xlfn.IFERROR(I117/I$9*100,0)</f>
        <v>4.985731072687594</v>
      </c>
      <c r="J118" s="30">
        <f>_xlfn.IFERROR(J117/J$9*100,0)</f>
        <v>4.388307336515827</v>
      </c>
    </row>
    <row r="119" spans="1:10" s="4" customFormat="1" ht="12.75">
      <c r="A119" s="4" t="s">
        <v>95</v>
      </c>
      <c r="B119" s="4">
        <v>1</v>
      </c>
      <c r="C119" s="4">
        <v>180</v>
      </c>
      <c r="D119" s="4">
        <v>279.516</v>
      </c>
      <c r="E119" s="4">
        <v>33</v>
      </c>
      <c r="F119" s="4">
        <v>50627.465</v>
      </c>
      <c r="G119" s="4">
        <v>2</v>
      </c>
      <c r="H119" s="4">
        <v>560</v>
      </c>
      <c r="I119" s="4">
        <v>183</v>
      </c>
      <c r="J119" s="4">
        <v>193111.371</v>
      </c>
    </row>
    <row r="120" spans="1:10" s="4" customFormat="1" ht="12.75">
      <c r="A120" s="4" t="s">
        <v>96</v>
      </c>
      <c r="B120" s="4">
        <v>27</v>
      </c>
      <c r="C120" s="4">
        <v>6908</v>
      </c>
      <c r="D120" s="4">
        <v>65993.774</v>
      </c>
      <c r="E120" s="4">
        <v>90</v>
      </c>
      <c r="F120" s="4">
        <v>142859.917</v>
      </c>
      <c r="G120" s="4">
        <v>0</v>
      </c>
      <c r="H120" s="4">
        <v>0</v>
      </c>
      <c r="I120" s="4">
        <v>56</v>
      </c>
      <c r="J120" s="4">
        <v>73115.105</v>
      </c>
    </row>
    <row r="121" spans="1:10" s="4" customFormat="1" ht="12.75">
      <c r="A121" s="4" t="s">
        <v>97</v>
      </c>
      <c r="B121" s="4">
        <v>3</v>
      </c>
      <c r="C121" s="4">
        <v>377</v>
      </c>
      <c r="D121" s="4">
        <v>3600</v>
      </c>
      <c r="E121" s="4">
        <v>23</v>
      </c>
      <c r="F121" s="4">
        <v>4323.549</v>
      </c>
      <c r="G121" s="4">
        <v>0</v>
      </c>
      <c r="H121" s="4">
        <v>0</v>
      </c>
      <c r="I121" s="4">
        <v>12</v>
      </c>
      <c r="J121" s="4">
        <v>12183.693</v>
      </c>
    </row>
    <row r="122" spans="1:10" s="4" customFormat="1" ht="12.75">
      <c r="A122" s="4" t="s">
        <v>98</v>
      </c>
      <c r="B122" s="4">
        <v>5</v>
      </c>
      <c r="C122" s="4">
        <v>165</v>
      </c>
      <c r="D122" s="4">
        <v>830.454</v>
      </c>
      <c r="E122" s="4">
        <v>136</v>
      </c>
      <c r="F122" s="4">
        <v>21461.995</v>
      </c>
      <c r="G122" s="4">
        <v>0</v>
      </c>
      <c r="H122" s="4">
        <v>0</v>
      </c>
      <c r="I122" s="4">
        <v>40</v>
      </c>
      <c r="J122" s="4">
        <v>28646.902</v>
      </c>
    </row>
    <row r="123" spans="1:10" s="4" customFormat="1" ht="12.75">
      <c r="A123" s="4" t="s">
        <v>99</v>
      </c>
      <c r="B123" s="4">
        <v>0</v>
      </c>
      <c r="C123" s="4">
        <v>0</v>
      </c>
      <c r="D123" s="4">
        <v>0</v>
      </c>
      <c r="E123" s="4">
        <v>2</v>
      </c>
      <c r="F123" s="4">
        <v>1971.095</v>
      </c>
      <c r="G123" s="4">
        <v>0</v>
      </c>
      <c r="H123" s="4">
        <v>0</v>
      </c>
      <c r="I123" s="4">
        <v>6</v>
      </c>
      <c r="J123" s="4">
        <v>3502.003</v>
      </c>
    </row>
    <row r="124" s="4" customFormat="1" ht="12.75"/>
    <row r="125" spans="1:10" s="4" customFormat="1" ht="12.75">
      <c r="A125" s="4" t="s">
        <v>100</v>
      </c>
      <c r="B125" s="4">
        <v>38</v>
      </c>
      <c r="C125" s="4">
        <v>9835</v>
      </c>
      <c r="D125" s="4">
        <v>186461.542</v>
      </c>
      <c r="E125" s="4">
        <v>624</v>
      </c>
      <c r="F125" s="4">
        <v>577324.256</v>
      </c>
      <c r="G125" s="4">
        <v>1</v>
      </c>
      <c r="H125" s="4">
        <v>179.854</v>
      </c>
      <c r="I125" s="4">
        <v>282</v>
      </c>
      <c r="J125" s="4">
        <v>328793.79</v>
      </c>
    </row>
    <row r="126" spans="1:10" s="4" customFormat="1" ht="12.75">
      <c r="A126" s="31" t="s">
        <v>119</v>
      </c>
      <c r="B126" s="30">
        <f>_xlfn.IFERROR(B125/B$9*100,0)</f>
        <v>0.8448199199644287</v>
      </c>
      <c r="C126" s="30">
        <f>_xlfn.IFERROR(C125/C$9*100,0)</f>
        <v>2.281426152311582</v>
      </c>
      <c r="D126" s="30">
        <f>_xlfn.IFERROR(D125/D$9*100,0)</f>
        <v>4.386163696969222</v>
      </c>
      <c r="E126" s="30">
        <f>_xlfn.IFERROR(E125/E$9*100,0)</f>
        <v>3.7145068158818977</v>
      </c>
      <c r="F126" s="30">
        <f>_xlfn.IFERROR(F125/F$9*100,0)</f>
        <v>2.1131759769237934</v>
      </c>
      <c r="G126" s="30">
        <f>_xlfn.IFERROR(G125/G$9*100,0)</f>
        <v>3.4482758620689653</v>
      </c>
      <c r="H126" s="30">
        <f>_xlfn.IFERROR(H125/H$9*100,0)</f>
        <v>0.7004079917247381</v>
      </c>
      <c r="I126" s="30">
        <f>_xlfn.IFERROR(I125/I$9*100,0)</f>
        <v>4.733926473056908</v>
      </c>
      <c r="J126" s="30">
        <f>_xlfn.IFERROR(J125/J$9*100,0)</f>
        <v>4.645970192639885</v>
      </c>
    </row>
    <row r="127" spans="1:10" s="4" customFormat="1" ht="12.75">
      <c r="A127" s="4" t="s">
        <v>101</v>
      </c>
      <c r="B127" s="4">
        <v>10</v>
      </c>
      <c r="C127" s="4">
        <v>1670</v>
      </c>
      <c r="D127" s="4">
        <v>118420.334</v>
      </c>
      <c r="E127" s="4">
        <v>249</v>
      </c>
      <c r="F127" s="4">
        <v>462331.316</v>
      </c>
      <c r="G127" s="4">
        <v>1</v>
      </c>
      <c r="H127" s="4">
        <v>179.854</v>
      </c>
      <c r="I127" s="4">
        <v>87</v>
      </c>
      <c r="J127" s="4">
        <v>88358.654</v>
      </c>
    </row>
    <row r="128" spans="1:10" s="4" customFormat="1" ht="12.75">
      <c r="A128" s="4" t="s">
        <v>102</v>
      </c>
      <c r="B128" s="4">
        <v>22</v>
      </c>
      <c r="C128" s="4">
        <v>5469</v>
      </c>
      <c r="D128" s="4">
        <v>51747.398</v>
      </c>
      <c r="E128" s="4">
        <v>85</v>
      </c>
      <c r="F128" s="4">
        <v>89356.348</v>
      </c>
      <c r="G128" s="4">
        <v>0</v>
      </c>
      <c r="H128" s="4">
        <v>0</v>
      </c>
      <c r="I128" s="4">
        <v>99</v>
      </c>
      <c r="J128" s="4">
        <v>124638.817</v>
      </c>
    </row>
    <row r="129" spans="1:10" s="4" customFormat="1" ht="12.75">
      <c r="A129" s="4" t="s">
        <v>103</v>
      </c>
      <c r="B129" s="4">
        <v>1</v>
      </c>
      <c r="C129" s="4">
        <v>160</v>
      </c>
      <c r="D129" s="4">
        <v>698.238</v>
      </c>
      <c r="E129" s="4">
        <v>4</v>
      </c>
      <c r="F129" s="4">
        <v>2215.721</v>
      </c>
      <c r="G129" s="4">
        <v>0</v>
      </c>
      <c r="H129" s="4">
        <v>0</v>
      </c>
      <c r="I129" s="4">
        <v>23</v>
      </c>
      <c r="J129" s="4">
        <v>27598.446</v>
      </c>
    </row>
    <row r="130" spans="1:10" s="4" customFormat="1" ht="12.75">
      <c r="A130" s="4" t="s">
        <v>104</v>
      </c>
      <c r="B130" s="4">
        <v>5</v>
      </c>
      <c r="C130" s="4">
        <v>2536</v>
      </c>
      <c r="D130" s="4">
        <v>15595.572</v>
      </c>
      <c r="E130" s="4">
        <v>285</v>
      </c>
      <c r="F130" s="4">
        <v>23386.001</v>
      </c>
      <c r="G130" s="4">
        <v>0</v>
      </c>
      <c r="H130" s="4">
        <v>0</v>
      </c>
      <c r="I130" s="4">
        <v>46</v>
      </c>
      <c r="J130" s="4">
        <v>68985.979</v>
      </c>
    </row>
    <row r="131" spans="1:10" s="4" customFormat="1" ht="12.75">
      <c r="A131" s="4" t="s">
        <v>105</v>
      </c>
      <c r="B131" s="4">
        <v>0</v>
      </c>
      <c r="C131" s="4">
        <v>0</v>
      </c>
      <c r="D131" s="4">
        <v>0</v>
      </c>
      <c r="E131" s="4">
        <v>1</v>
      </c>
      <c r="F131" s="4">
        <v>34.87</v>
      </c>
      <c r="G131" s="4">
        <v>0</v>
      </c>
      <c r="H131" s="4">
        <v>0</v>
      </c>
      <c r="I131" s="4">
        <v>27</v>
      </c>
      <c r="J131" s="4">
        <v>19211.894</v>
      </c>
    </row>
    <row r="132" s="4" customFormat="1" ht="12.75"/>
    <row r="133" spans="1:10" s="4" customFormat="1" ht="12.75">
      <c r="A133" s="4" t="s">
        <v>106</v>
      </c>
      <c r="B133" s="4">
        <v>50</v>
      </c>
      <c r="C133" s="4">
        <v>17781</v>
      </c>
      <c r="D133" s="4">
        <v>154110.302</v>
      </c>
      <c r="E133" s="4">
        <v>182</v>
      </c>
      <c r="F133" s="4">
        <v>122272.179</v>
      </c>
      <c r="G133" s="4">
        <v>1</v>
      </c>
      <c r="H133" s="4">
        <v>0</v>
      </c>
      <c r="I133" s="4">
        <v>114</v>
      </c>
      <c r="J133" s="4">
        <v>129323.548</v>
      </c>
    </row>
    <row r="134" spans="1:10" s="4" customFormat="1" ht="12.75">
      <c r="A134" s="31" t="s">
        <v>119</v>
      </c>
      <c r="B134" s="30">
        <f>_xlfn.IFERROR(B133/B$9*100,0)</f>
        <v>1.1116051578479325</v>
      </c>
      <c r="C134" s="30">
        <f>_xlfn.IFERROR(C133/C$9*100,0)</f>
        <v>4.124660743696212</v>
      </c>
      <c r="D134" s="30">
        <f>_xlfn.IFERROR(D133/D$9*100,0)</f>
        <v>3.625160473902781</v>
      </c>
      <c r="E134" s="30">
        <f>_xlfn.IFERROR(E133/E$9*100,0)</f>
        <v>1.0833978212988868</v>
      </c>
      <c r="F134" s="30">
        <f>_xlfn.IFERROR(F133/F$9*100,0)</f>
        <v>0.4475520101981059</v>
      </c>
      <c r="G134" s="30">
        <f>_xlfn.IFERROR(G133/G$9*100,0)</f>
        <v>3.4482758620689653</v>
      </c>
      <c r="H134" s="30">
        <f>_xlfn.IFERROR(H133/H$9*100,0)</f>
        <v>0</v>
      </c>
      <c r="I134" s="30">
        <f>_xlfn.IFERROR(I133/I$9*100,0)</f>
        <v>1.9137149571932182</v>
      </c>
      <c r="J134" s="30">
        <f>_xlfn.IFERROR(J133/J$9*100,0)</f>
        <v>1.8273865489200187</v>
      </c>
    </row>
    <row r="135" spans="1:10" s="4" customFormat="1" ht="12.75">
      <c r="A135" s="4" t="s">
        <v>107</v>
      </c>
      <c r="B135" s="4">
        <v>39</v>
      </c>
      <c r="C135" s="4">
        <v>16175</v>
      </c>
      <c r="D135" s="4">
        <v>126417.448</v>
      </c>
      <c r="E135" s="4">
        <v>136</v>
      </c>
      <c r="F135" s="4">
        <v>85793.933</v>
      </c>
      <c r="G135" s="4">
        <v>0</v>
      </c>
      <c r="H135" s="4">
        <v>0</v>
      </c>
      <c r="I135" s="4">
        <v>44</v>
      </c>
      <c r="J135" s="4">
        <v>51407.283</v>
      </c>
    </row>
    <row r="136" spans="1:10" s="4" customFormat="1" ht="12.75">
      <c r="A136" s="4" t="s">
        <v>108</v>
      </c>
      <c r="B136" s="4">
        <v>2</v>
      </c>
      <c r="C136" s="4">
        <v>510</v>
      </c>
      <c r="D136" s="4">
        <v>15888.488</v>
      </c>
      <c r="E136" s="4">
        <v>4</v>
      </c>
      <c r="F136" s="4">
        <v>3606.373</v>
      </c>
      <c r="G136" s="4">
        <v>1</v>
      </c>
      <c r="H136" s="4">
        <v>0</v>
      </c>
      <c r="I136" s="4">
        <v>21</v>
      </c>
      <c r="J136" s="4">
        <v>24358.387</v>
      </c>
    </row>
    <row r="137" spans="1:10" s="4" customFormat="1" ht="12.75">
      <c r="A137" s="4" t="s">
        <v>109</v>
      </c>
      <c r="B137" s="4">
        <v>8</v>
      </c>
      <c r="C137" s="4">
        <v>995</v>
      </c>
      <c r="D137" s="4">
        <v>11040.914</v>
      </c>
      <c r="E137" s="4">
        <v>34</v>
      </c>
      <c r="F137" s="4">
        <v>28887.126</v>
      </c>
      <c r="G137" s="4">
        <v>0</v>
      </c>
      <c r="H137" s="4">
        <v>0</v>
      </c>
      <c r="I137" s="4">
        <v>46</v>
      </c>
      <c r="J137" s="4">
        <v>51157.822</v>
      </c>
    </row>
    <row r="138" spans="1:10" s="4" customFormat="1" ht="12.75">
      <c r="A138" s="4" t="s">
        <v>110</v>
      </c>
      <c r="B138" s="4">
        <v>0</v>
      </c>
      <c r="C138" s="4">
        <v>0</v>
      </c>
      <c r="D138" s="4">
        <v>0</v>
      </c>
      <c r="E138" s="4">
        <v>4</v>
      </c>
      <c r="F138" s="4">
        <v>1898.923</v>
      </c>
      <c r="G138" s="4">
        <v>0</v>
      </c>
      <c r="H138" s="4">
        <v>0</v>
      </c>
      <c r="I138" s="4">
        <v>3</v>
      </c>
      <c r="J138" s="4">
        <v>2400.056</v>
      </c>
    </row>
    <row r="139" spans="1:10" s="4" customFormat="1" ht="12.75">
      <c r="A139" s="4" t="s">
        <v>111</v>
      </c>
      <c r="B139" s="4">
        <v>1</v>
      </c>
      <c r="C139" s="4">
        <v>101</v>
      </c>
      <c r="D139" s="4">
        <v>763.452</v>
      </c>
      <c r="E139" s="4">
        <v>4</v>
      </c>
      <c r="F139" s="4">
        <v>2085.824</v>
      </c>
      <c r="G139" s="4">
        <v>0</v>
      </c>
      <c r="H139" s="4">
        <v>0</v>
      </c>
      <c r="I139" s="4">
        <v>0</v>
      </c>
      <c r="J139" s="4">
        <v>0</v>
      </c>
    </row>
    <row r="140" s="4" customFormat="1" ht="12.75"/>
    <row r="141" spans="1:10" s="4" customFormat="1" ht="12.75">
      <c r="A141" s="4" t="s">
        <v>112</v>
      </c>
      <c r="B141" s="4">
        <v>0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1</v>
      </c>
      <c r="J141" s="4">
        <v>1282.053</v>
      </c>
    </row>
    <row r="142" spans="1:10" s="4" customFormat="1" ht="12.75">
      <c r="A142" s="31" t="s">
        <v>119</v>
      </c>
      <c r="B142" s="30">
        <f>_xlfn.IFERROR(B141/B$9*100,0)</f>
        <v>0</v>
      </c>
      <c r="C142" s="30">
        <f>_xlfn.IFERROR(C141/C$9*100,0)</f>
        <v>0</v>
      </c>
      <c r="D142" s="30">
        <f>_xlfn.IFERROR(D141/D$9*100,0)</f>
        <v>0</v>
      </c>
      <c r="E142" s="30">
        <f>_xlfn.IFERROR(E141/E$9*100,0)</f>
        <v>0</v>
      </c>
      <c r="F142" s="30">
        <f>_xlfn.IFERROR(F141/F$9*100,0)</f>
        <v>0</v>
      </c>
      <c r="G142" s="30">
        <f>_xlfn.IFERROR(G141/G$9*100,0)</f>
        <v>0</v>
      </c>
      <c r="H142" s="30">
        <f>_xlfn.IFERROR(H141/H$9*100,0)</f>
        <v>0</v>
      </c>
      <c r="I142" s="30">
        <f>_xlfn.IFERROR(I141/I$9*100,0)</f>
        <v>0.016786973308712438</v>
      </c>
      <c r="J142" s="30">
        <f>_xlfn.IFERROR(J141/J$9*100,0)</f>
        <v>0.018115853171632414</v>
      </c>
    </row>
    <row r="143" spans="1:10" s="4" customFormat="1" ht="12.75">
      <c r="A143" s="4" t="s">
        <v>113</v>
      </c>
      <c r="B143" s="4">
        <v>0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</row>
    <row r="144" spans="1:10" s="4" customFormat="1" ht="12.75">
      <c r="A144" s="4" t="s">
        <v>114</v>
      </c>
      <c r="B144" s="4">
        <v>0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</row>
    <row r="145" spans="1:10" s="4" customFormat="1" ht="12.75">
      <c r="A145" s="4" t="s">
        <v>115</v>
      </c>
      <c r="B145" s="4">
        <v>0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1</v>
      </c>
      <c r="J145" s="4">
        <v>1282.053</v>
      </c>
    </row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  <row r="2333" s="3" customFormat="1" ht="12.75"/>
    <row r="2334" s="3" customFormat="1" ht="12.75"/>
  </sheetData>
  <sheetProtection/>
  <autoFilter ref="B1:B2334"/>
  <mergeCells count="10">
    <mergeCell ref="G4:H4"/>
    <mergeCell ref="A1:J1"/>
    <mergeCell ref="B4:D4"/>
    <mergeCell ref="I4:J4"/>
    <mergeCell ref="B5:B6"/>
    <mergeCell ref="E5:E6"/>
    <mergeCell ref="G5:G6"/>
    <mergeCell ref="I5:I6"/>
    <mergeCell ref="A3:J3"/>
    <mergeCell ref="E4:F4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PSA ISD</cp:lastModifiedBy>
  <cp:lastPrinted>2016-02-29T06:30:45Z</cp:lastPrinted>
  <dcterms:created xsi:type="dcterms:W3CDTF">2012-10-18T00:42:30Z</dcterms:created>
  <dcterms:modified xsi:type="dcterms:W3CDTF">2023-05-29T09:27:47Z</dcterms:modified>
  <cp:category/>
  <cp:version/>
  <cp:contentType/>
  <cp:contentStatus/>
</cp:coreProperties>
</file>