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e4ead1b069f5456b/Desktop/PPI_Mar2023/"/>
    </mc:Choice>
  </mc:AlternateContent>
  <xr:revisionPtr revIDLastSave="0" documentId="10_ncr:8000_{D83D4C1E-2A11-454E-8F73-B0EF5A5345EC}" xr6:coauthVersionLast="47" xr6:coauthVersionMax="47" xr10:uidLastSave="{00000000-0000-0000-0000-000000000000}"/>
  <bookViews>
    <workbookView xWindow="-108" yWindow="-108" windowWidth="23256" windowHeight="12576" tabRatio="692" xr2:uid="{00000000-000D-0000-FFFF-FFFF00000000}"/>
  </bookViews>
  <sheets>
    <sheet name="RR-PPI" sheetId="2" r:id="rId1"/>
  </sheets>
  <definedNames>
    <definedName name="_xlnm.Print_Titles" localSheetId="0">'RR-PPI'!$A:$A,'RR-PPI'!$4:$7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2" l="1"/>
  <c r="F62" i="2"/>
  <c r="D62" i="2"/>
  <c r="H60" i="2"/>
  <c r="F60" i="2"/>
  <c r="D60" i="2"/>
  <c r="H58" i="2"/>
  <c r="F58" i="2"/>
  <c r="D58" i="2"/>
  <c r="H56" i="2"/>
  <c r="F56" i="2"/>
  <c r="D56" i="2"/>
  <c r="H54" i="2"/>
  <c r="F54" i="2"/>
  <c r="D54" i="2"/>
  <c r="H52" i="2"/>
  <c r="F52" i="2"/>
  <c r="D52" i="2"/>
  <c r="H50" i="2"/>
  <c r="F50" i="2"/>
  <c r="D50" i="2"/>
  <c r="H48" i="2"/>
  <c r="F48" i="2"/>
  <c r="D48" i="2"/>
  <c r="H46" i="2"/>
  <c r="F46" i="2"/>
  <c r="D46" i="2"/>
  <c r="H36" i="2"/>
  <c r="F36" i="2"/>
  <c r="D36" i="2"/>
  <c r="H34" i="2"/>
  <c r="F34" i="2"/>
  <c r="D34" i="2"/>
  <c r="H32" i="2"/>
  <c r="F32" i="2"/>
  <c r="D32" i="2"/>
  <c r="H30" i="2"/>
  <c r="F30" i="2"/>
  <c r="D30" i="2"/>
  <c r="H28" i="2"/>
  <c r="F28" i="2"/>
  <c r="D28" i="2"/>
  <c r="H26" i="2"/>
  <c r="F26" i="2"/>
  <c r="D26" i="2"/>
  <c r="H24" i="2"/>
  <c r="F24" i="2"/>
  <c r="D24" i="2"/>
  <c r="H22" i="2"/>
  <c r="F22" i="2"/>
  <c r="D22" i="2"/>
  <c r="H20" i="2"/>
  <c r="F20" i="2"/>
  <c r="D20" i="2"/>
  <c r="H18" i="2"/>
  <c r="F18" i="2"/>
  <c r="D18" i="2"/>
  <c r="H16" i="2"/>
  <c r="F16" i="2"/>
  <c r="D16" i="2"/>
  <c r="H14" i="2"/>
  <c r="F14" i="2"/>
  <c r="D14" i="2"/>
  <c r="H12" i="2"/>
  <c r="F12" i="2"/>
  <c r="D12" i="2"/>
  <c r="G10" i="2"/>
  <c r="E10" i="2"/>
  <c r="F10" i="2" s="1"/>
  <c r="C10" i="2"/>
  <c r="D10" i="2" s="1"/>
  <c r="B10" i="2"/>
  <c r="H10" i="2" l="1"/>
</calcChain>
</file>

<file path=xl/sharedStrings.xml><?xml version="1.0" encoding="utf-8"?>
<sst xmlns="http://schemas.openxmlformats.org/spreadsheetml/2006/main" count="53" uniqueCount="39">
  <si>
    <t>Percent</t>
  </si>
  <si>
    <t>MANUFACTURING</t>
  </si>
  <si>
    <t>Source: Philippine Statistics Authority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</si>
  <si>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</si>
  <si>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</si>
  <si>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</si>
  <si>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</si>
  <si>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</si>
  <si>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products, including footwear</t>
  </si>
  <si>
    <t>Manufacture of paper and paper products</t>
  </si>
  <si>
    <t>Printing and reproduction of recorded media</t>
  </si>
  <si>
    <t>Manufacture of coke and refined petroleum products</t>
  </si>
  <si>
    <t>Manufacture of chemical and chemical products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</si>
  <si>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</si>
  <si>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</si>
  <si>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</si>
  <si>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</si>
  <si>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electrical equipment</t>
  </si>
  <si>
    <t>Manufacture of machinery and equipment except electrical</t>
  </si>
  <si>
    <t>Manufacture of transport equipment</t>
  </si>
  <si>
    <t>Manufacture of furniture</t>
  </si>
  <si>
    <t>Manufacture of basic pharmaceutical products and pharmaceutical preparations</t>
  </si>
  <si>
    <t>Other Manufacturing and Repair and installation of machinery and equipment</t>
  </si>
  <si>
    <t xml:space="preserve">SECTOR/
INDUSTRY DIVISION </t>
  </si>
  <si>
    <r>
      <t>No. of  Samples</t>
    </r>
    <r>
      <rPr>
        <b/>
        <vertAlign val="superscript"/>
        <sz val="12"/>
        <color theme="1"/>
        <rFont val="Arial"/>
        <family val="2"/>
      </rPr>
      <t>d</t>
    </r>
    <r>
      <rPr>
        <b/>
        <sz val="12"/>
        <color theme="1"/>
        <rFont val="Arial"/>
        <family val="2"/>
      </rPr>
      <t xml:space="preserve"> </t>
    </r>
  </si>
  <si>
    <r>
      <t xml:space="preserve">No. of Responding  Establishments </t>
    </r>
    <r>
      <rPr>
        <b/>
        <vertAlign val="superscript"/>
        <sz val="12"/>
        <color theme="1"/>
        <rFont val="Arial"/>
        <family val="2"/>
      </rPr>
      <t>c</t>
    </r>
    <r>
      <rPr>
        <b/>
        <sz val="12"/>
        <color theme="1"/>
        <rFont val="Arial"/>
        <family val="2"/>
      </rPr>
      <t xml:space="preserve"> </t>
    </r>
  </si>
  <si>
    <r>
      <t xml:space="preserve">No. of Responding  Establishments </t>
    </r>
    <r>
      <rPr>
        <b/>
        <vertAlign val="superscript"/>
        <sz val="12"/>
        <color theme="1"/>
        <rFont val="Arial"/>
        <family val="2"/>
      </rPr>
      <t>c</t>
    </r>
  </si>
  <si>
    <t>Manufacture of wood, bamboo, cane, rattan articles, and related products</t>
  </si>
  <si>
    <t>Manufacture of computer, electronic, and optical products</t>
  </si>
  <si>
    <t>p - preliminary</t>
  </si>
  <si>
    <t>r - revised</t>
  </si>
  <si>
    <t>c - Excludes those that responded but are temporarily closed or in operation but cannot provide data within the cut-off date</t>
  </si>
  <si>
    <t xml:space="preserve">Notes: </t>
  </si>
  <si>
    <t xml:space="preserve">      1.  Imputation is done for sample establishments that are in operation during the reference period but no received response within the cut-off date.</t>
  </si>
  <si>
    <t>Table 3. Distribution of Samples and Responding Establishments by Industry Division: PPS</t>
  </si>
  <si>
    <r>
      <t>February 2023</t>
    </r>
    <r>
      <rPr>
        <b/>
        <vertAlign val="superscript"/>
        <sz val="12"/>
        <rFont val="Arial"/>
        <family val="2"/>
      </rPr>
      <t>p</t>
    </r>
  </si>
  <si>
    <r>
      <t>February 2023</t>
    </r>
    <r>
      <rPr>
        <b/>
        <vertAlign val="superscript"/>
        <sz val="12"/>
        <rFont val="Arial"/>
        <family val="2"/>
      </rPr>
      <t>p</t>
    </r>
    <r>
      <rPr>
        <b/>
        <sz val="12"/>
        <rFont val="Arial"/>
        <family val="2"/>
      </rPr>
      <t>, February 2023</t>
    </r>
    <r>
      <rPr>
        <b/>
        <vertAlign val="superscript"/>
        <sz val="12"/>
        <rFont val="Arial"/>
        <family val="2"/>
      </rPr>
      <t xml:space="preserve">r </t>
    </r>
    <r>
      <rPr>
        <b/>
        <sz val="12"/>
        <rFont val="Arial"/>
        <family val="2"/>
      </rPr>
      <t>and March 2023</t>
    </r>
    <r>
      <rPr>
        <b/>
        <vertAlign val="superscript"/>
        <sz val="12"/>
        <rFont val="Arial"/>
        <family val="2"/>
      </rPr>
      <t>p</t>
    </r>
  </si>
  <si>
    <r>
      <t>February 2023</t>
    </r>
    <r>
      <rPr>
        <b/>
        <vertAlign val="superscript"/>
        <sz val="12"/>
        <rFont val="Arial"/>
        <family val="2"/>
      </rPr>
      <t>r</t>
    </r>
  </si>
  <si>
    <r>
      <t>March 2023</t>
    </r>
    <r>
      <rPr>
        <b/>
        <vertAlign val="superscript"/>
        <sz val="12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</si>
</sst>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12"/>
      <color theme="1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164" fontId="6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">
    <cellStyle name="Normal" xfId="0" builtinId="0"/>
    <cellStyle name="Normal 11 4" xfId="2" xr:uid="{00000000-0005-0000-0000-000001000000}"/>
    <cellStyle name="Normal 2 5" xfId="1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"/>
  <sheetViews>
    <sheetView tabSelected="1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46" sqref="B46:H62"/>
    </sheetView>
  </sheetViews>
  <sheetFormatPr defaultColWidth="9.109375" defaultRowHeight="15" x14ac:dyDescent="0.25"/>
  <cols>
    <col min="1" max="1" width="51" style="1" customWidth="1"/>
    <col min="2" max="2" width="16.6640625" style="1" customWidth="1"/>
    <col min="3" max="3" width="22.44140625" style="1" customWidth="1"/>
    <col min="4" max="4" width="10" style="1" customWidth="1"/>
    <col min="5" max="5" width="22.33203125" style="1" customWidth="1"/>
    <col min="6" max="6" width="10" style="1" customWidth="1"/>
    <col min="7" max="7" width="21.6640625" style="1" customWidth="1"/>
    <col min="8" max="8" width="11.33203125" style="1" customWidth="1"/>
    <col min="9" max="16384" width="9.109375" style="1"/>
  </cols>
  <sheetData>
    <row r="1" spans="1:10" ht="15.6" x14ac:dyDescent="0.25">
      <c r="A1" s="31" t="s">
        <v>34</v>
      </c>
      <c r="B1" s="31"/>
      <c r="C1" s="31"/>
      <c r="D1" s="31"/>
      <c r="E1" s="31"/>
      <c r="F1" s="31"/>
      <c r="G1" s="31"/>
      <c r="H1" s="31"/>
    </row>
    <row r="2" spans="1:10" ht="15.75" customHeight="1" x14ac:dyDescent="0.25">
      <c r="A2" s="31" t="s">
        <v>36</v>
      </c>
      <c r="B2" s="31"/>
      <c r="C2" s="31"/>
      <c r="D2" s="31"/>
      <c r="E2" s="31"/>
      <c r="F2" s="31"/>
      <c r="G2" s="31"/>
      <c r="H2" s="31"/>
    </row>
    <row r="3" spans="1:10" ht="16.2" thickBot="1" x14ac:dyDescent="0.3">
      <c r="A3" s="2"/>
    </row>
    <row r="4" spans="1:10" ht="16.2" thickBot="1" x14ac:dyDescent="0.3">
      <c r="A4" s="22" t="s">
        <v>23</v>
      </c>
      <c r="B4" s="32">
        <v>2023</v>
      </c>
      <c r="C4" s="33"/>
      <c r="D4" s="33"/>
      <c r="E4" s="33"/>
      <c r="F4" s="33"/>
      <c r="G4" s="33"/>
      <c r="H4" s="34"/>
    </row>
    <row r="5" spans="1:10" s="7" customFormat="1" ht="18.600000000000001" thickBot="1" x14ac:dyDescent="0.3">
      <c r="A5" s="26"/>
      <c r="B5" s="35" t="s">
        <v>24</v>
      </c>
      <c r="C5" s="20" t="s">
        <v>35</v>
      </c>
      <c r="D5" s="21"/>
      <c r="E5" s="20" t="s">
        <v>37</v>
      </c>
      <c r="F5" s="21"/>
      <c r="G5" s="20" t="s">
        <v>38</v>
      </c>
      <c r="H5" s="21"/>
    </row>
    <row r="6" spans="1:10" s="7" customFormat="1" ht="15" customHeight="1" x14ac:dyDescent="0.25">
      <c r="A6" s="26"/>
      <c r="B6" s="36"/>
      <c r="C6" s="22" t="s">
        <v>25</v>
      </c>
      <c r="D6" s="25" t="s">
        <v>0</v>
      </c>
      <c r="E6" s="22" t="s">
        <v>26</v>
      </c>
      <c r="F6" s="25" t="s">
        <v>0</v>
      </c>
      <c r="G6" s="22" t="s">
        <v>26</v>
      </c>
      <c r="H6" s="28" t="s">
        <v>0</v>
      </c>
    </row>
    <row r="7" spans="1:10" s="7" customFormat="1" ht="15" customHeight="1" x14ac:dyDescent="0.25">
      <c r="A7" s="26"/>
      <c r="B7" s="36"/>
      <c r="C7" s="23"/>
      <c r="D7" s="26"/>
      <c r="E7" s="23"/>
      <c r="F7" s="26"/>
      <c r="G7" s="23"/>
      <c r="H7" s="29"/>
    </row>
    <row r="8" spans="1:10" s="7" customFormat="1" ht="42" customHeight="1" thickBot="1" x14ac:dyDescent="0.3">
      <c r="A8" s="27"/>
      <c r="B8" s="37"/>
      <c r="C8" s="24"/>
      <c r="D8" s="27"/>
      <c r="E8" s="24"/>
      <c r="F8" s="27"/>
      <c r="G8" s="24"/>
      <c r="H8" s="30"/>
    </row>
    <row r="9" spans="1:10" s="7" customFormat="1" ht="15.6" x14ac:dyDescent="0.25">
      <c r="A9" s="12"/>
      <c r="E9" s="8"/>
      <c r="G9" s="8"/>
    </row>
    <row r="10" spans="1:10" s="7" customFormat="1" ht="15.6" x14ac:dyDescent="0.25">
      <c r="A10" s="13" t="s">
        <v>1</v>
      </c>
      <c r="B10" s="2">
        <f>SUM(B12:B36,B46:B62)</f>
        <v>951</v>
      </c>
      <c r="C10" s="2">
        <f>SUM(C12:C36,C46:C62)</f>
        <v>590</v>
      </c>
      <c r="D10" s="3">
        <f>(C10/B10)*100</f>
        <v>62.039957939011572</v>
      </c>
      <c r="E10" s="2">
        <f>SUM(E12:E36,E46:E62)</f>
        <v>686</v>
      </c>
      <c r="F10" s="3">
        <f>(E10/B10)*100</f>
        <v>72.134595162986329</v>
      </c>
      <c r="G10" s="2">
        <f>SUM(G12:G36,G46:G62)</f>
        <v>588</v>
      </c>
      <c r="H10" s="3">
        <f>(G10/B10)*100</f>
        <v>61.829652996845432</v>
      </c>
      <c r="J10" s="18"/>
    </row>
    <row r="11" spans="1:10" s="7" customFormat="1" ht="12" customHeight="1" x14ac:dyDescent="0.25">
      <c r="A11" s="14"/>
      <c r="B11" s="4"/>
      <c r="C11" s="4"/>
      <c r="D11" s="3"/>
      <c r="E11" s="4"/>
      <c r="F11" s="3"/>
      <c r="G11" s="4"/>
      <c r="H11" s="3"/>
    </row>
    <row r="12" spans="1:10" s="7" customFormat="1" x14ac:dyDescent="0.25">
      <c r="A12" s="15" t="s">
        <v>3</v>
      </c>
      <c r="B12" s="4">
        <v>169</v>
      </c>
      <c r="C12" s="4">
        <v>102</v>
      </c>
      <c r="D12" s="5">
        <f>(C12/B12)*100</f>
        <v>60.355029585798817</v>
      </c>
      <c r="E12" s="4">
        <v>129</v>
      </c>
      <c r="F12" s="5">
        <f>(E12/B12)*100</f>
        <v>76.331360946745562</v>
      </c>
      <c r="G12" s="4">
        <v>102</v>
      </c>
      <c r="H12" s="5">
        <f>(G12/B12)*100</f>
        <v>60.355029585798817</v>
      </c>
    </row>
    <row r="13" spans="1:10" s="7" customFormat="1" ht="12" customHeight="1" x14ac:dyDescent="0.25">
      <c r="A13" s="14"/>
      <c r="B13" s="4"/>
      <c r="C13" s="4"/>
      <c r="D13" s="5"/>
      <c r="E13" s="4"/>
      <c r="F13" s="5"/>
      <c r="G13" s="4"/>
      <c r="H13" s="5"/>
    </row>
    <row r="14" spans="1:10" s="7" customFormat="1" x14ac:dyDescent="0.25">
      <c r="A14" s="15" t="s">
        <v>4</v>
      </c>
      <c r="B14" s="4">
        <v>15</v>
      </c>
      <c r="C14" s="4">
        <v>13</v>
      </c>
      <c r="D14" s="5">
        <f>(C14/B14)*100</f>
        <v>86.666666666666671</v>
      </c>
      <c r="E14" s="4">
        <v>13</v>
      </c>
      <c r="F14" s="5">
        <f>(E14/B14)*100</f>
        <v>86.666666666666671</v>
      </c>
      <c r="G14" s="4">
        <v>13</v>
      </c>
      <c r="H14" s="5">
        <f>(G14/B14)*100</f>
        <v>86.666666666666671</v>
      </c>
    </row>
    <row r="15" spans="1:10" s="7" customFormat="1" ht="12" customHeight="1" x14ac:dyDescent="0.25">
      <c r="A15" s="14"/>
      <c r="B15" s="4"/>
      <c r="C15" s="4"/>
      <c r="D15" s="5"/>
      <c r="E15" s="4"/>
      <c r="F15" s="5"/>
      <c r="G15" s="4"/>
      <c r="H15" s="5"/>
    </row>
    <row r="16" spans="1:10" s="7" customFormat="1" x14ac:dyDescent="0.25">
      <c r="A16" s="15" t="s">
        <v>5</v>
      </c>
      <c r="B16" s="4">
        <v>13</v>
      </c>
      <c r="C16" s="4">
        <v>8</v>
      </c>
      <c r="D16" s="5">
        <f>(C16/B16)*100</f>
        <v>61.53846153846154</v>
      </c>
      <c r="E16" s="4">
        <v>8</v>
      </c>
      <c r="F16" s="5">
        <f>(E16/B16)*100</f>
        <v>61.53846153846154</v>
      </c>
      <c r="G16" s="4">
        <v>8</v>
      </c>
      <c r="H16" s="5">
        <f>(G16/B16)*100</f>
        <v>61.53846153846154</v>
      </c>
    </row>
    <row r="17" spans="1:8" s="7" customFormat="1" ht="12" customHeight="1" x14ac:dyDescent="0.25">
      <c r="A17" s="11"/>
      <c r="B17" s="4"/>
      <c r="C17" s="4"/>
      <c r="D17" s="5"/>
      <c r="E17" s="4"/>
      <c r="F17" s="5"/>
      <c r="G17" s="4"/>
      <c r="H17" s="5"/>
    </row>
    <row r="18" spans="1:8" s="7" customFormat="1" x14ac:dyDescent="0.25">
      <c r="A18" s="15" t="s">
        <v>6</v>
      </c>
      <c r="B18" s="4">
        <v>13</v>
      </c>
      <c r="C18" s="4">
        <v>8</v>
      </c>
      <c r="D18" s="5">
        <f>(C18/B18)*100</f>
        <v>61.53846153846154</v>
      </c>
      <c r="E18" s="4">
        <v>11</v>
      </c>
      <c r="F18" s="5">
        <f>(E18/B18)*100</f>
        <v>84.615384615384613</v>
      </c>
      <c r="G18" s="4">
        <v>8</v>
      </c>
      <c r="H18" s="5">
        <f>(G18/B18)*100</f>
        <v>61.53846153846154</v>
      </c>
    </row>
    <row r="19" spans="1:8" s="7" customFormat="1" ht="12" customHeight="1" x14ac:dyDescent="0.25">
      <c r="A19" s="14"/>
      <c r="B19" s="4"/>
      <c r="C19" s="4"/>
      <c r="D19" s="5"/>
      <c r="E19" s="4"/>
      <c r="F19" s="5"/>
      <c r="G19" s="4"/>
      <c r="H19" s="5"/>
    </row>
    <row r="20" spans="1:8" s="7" customFormat="1" x14ac:dyDescent="0.25">
      <c r="A20" s="15" t="s">
        <v>7</v>
      </c>
      <c r="B20" s="4">
        <v>40</v>
      </c>
      <c r="C20" s="4">
        <v>25</v>
      </c>
      <c r="D20" s="5">
        <f>(C20/B20)*100</f>
        <v>62.5</v>
      </c>
      <c r="E20" s="4">
        <v>29</v>
      </c>
      <c r="F20" s="5">
        <f>(E20/B20)*100</f>
        <v>72.5</v>
      </c>
      <c r="G20" s="4">
        <v>27</v>
      </c>
      <c r="H20" s="5">
        <f>(G20/B20)*100</f>
        <v>67.5</v>
      </c>
    </row>
    <row r="21" spans="1:8" s="7" customFormat="1" ht="12" customHeight="1" x14ac:dyDescent="0.25">
      <c r="A21" s="13"/>
      <c r="B21" s="4"/>
      <c r="C21" s="4"/>
      <c r="D21" s="5"/>
      <c r="E21" s="4"/>
      <c r="F21" s="5"/>
      <c r="G21" s="4"/>
      <c r="H21" s="5"/>
    </row>
    <row r="22" spans="1:8" s="7" customFormat="1" ht="30" x14ac:dyDescent="0.25">
      <c r="A22" s="15" t="s">
        <v>8</v>
      </c>
      <c r="B22" s="4">
        <v>24</v>
      </c>
      <c r="C22" s="4">
        <v>16</v>
      </c>
      <c r="D22" s="5">
        <f>(C22/B22)*100</f>
        <v>66.666666666666657</v>
      </c>
      <c r="E22" s="4">
        <v>19</v>
      </c>
      <c r="F22" s="5">
        <f>(E22/B22)*100</f>
        <v>79.166666666666657</v>
      </c>
      <c r="G22" s="4">
        <v>17</v>
      </c>
      <c r="H22" s="5">
        <f>(G22/B22)*100</f>
        <v>70.833333333333343</v>
      </c>
    </row>
    <row r="23" spans="1:8" s="7" customFormat="1" ht="12" customHeight="1" x14ac:dyDescent="0.25">
      <c r="A23" s="14"/>
      <c r="B23" s="4"/>
      <c r="C23" s="4"/>
      <c r="D23" s="5"/>
      <c r="E23" s="4"/>
      <c r="F23" s="5"/>
      <c r="G23" s="4"/>
      <c r="H23" s="5"/>
    </row>
    <row r="24" spans="1:8" s="7" customFormat="1" ht="30" x14ac:dyDescent="0.25">
      <c r="A24" s="15" t="s">
        <v>27</v>
      </c>
      <c r="B24" s="4">
        <v>34</v>
      </c>
      <c r="C24" s="4">
        <v>22</v>
      </c>
      <c r="D24" s="5">
        <f>(C24/B24)*100</f>
        <v>64.705882352941174</v>
      </c>
      <c r="E24" s="4">
        <v>28</v>
      </c>
      <c r="F24" s="5">
        <f>(E24/B24)*100</f>
        <v>82.35294117647058</v>
      </c>
      <c r="G24" s="4">
        <v>25</v>
      </c>
      <c r="H24" s="5">
        <f>(G24/B24)*100</f>
        <v>73.529411764705884</v>
      </c>
    </row>
    <row r="25" spans="1:8" s="7" customFormat="1" ht="12" customHeight="1" x14ac:dyDescent="0.25">
      <c r="A25" s="14"/>
      <c r="B25" s="4"/>
      <c r="C25" s="4"/>
      <c r="D25" s="5"/>
      <c r="E25" s="4"/>
      <c r="F25" s="5"/>
      <c r="G25" s="4"/>
      <c r="H25" s="5"/>
    </row>
    <row r="26" spans="1:8" s="7" customFormat="1" x14ac:dyDescent="0.25">
      <c r="A26" s="15" t="s">
        <v>9</v>
      </c>
      <c r="B26" s="4">
        <v>28</v>
      </c>
      <c r="C26" s="4">
        <v>24</v>
      </c>
      <c r="D26" s="5">
        <f>(C26/B26)*100</f>
        <v>85.714285714285708</v>
      </c>
      <c r="E26" s="4">
        <v>25</v>
      </c>
      <c r="F26" s="5">
        <f>(E26/B26)*100</f>
        <v>89.285714285714292</v>
      </c>
      <c r="G26" s="4">
        <v>23</v>
      </c>
      <c r="H26" s="5">
        <f>(G26/B26)*100</f>
        <v>82.142857142857139</v>
      </c>
    </row>
    <row r="27" spans="1:8" s="7" customFormat="1" ht="12" customHeight="1" x14ac:dyDescent="0.25">
      <c r="A27" s="11"/>
      <c r="B27" s="4"/>
      <c r="C27" s="4"/>
      <c r="D27" s="5"/>
      <c r="E27" s="4"/>
      <c r="F27" s="5"/>
      <c r="G27" s="4"/>
      <c r="H27" s="5"/>
    </row>
    <row r="28" spans="1:8" s="7" customFormat="1" x14ac:dyDescent="0.25">
      <c r="A28" s="15" t="s">
        <v>10</v>
      </c>
      <c r="B28" s="4">
        <v>20</v>
      </c>
      <c r="C28" s="4">
        <v>12</v>
      </c>
      <c r="D28" s="5">
        <f>(C28/B28)*100</f>
        <v>60</v>
      </c>
      <c r="E28" s="4">
        <v>15</v>
      </c>
      <c r="F28" s="5">
        <f>(E28/B28)*100</f>
        <v>75</v>
      </c>
      <c r="G28" s="4">
        <v>14</v>
      </c>
      <c r="H28" s="5">
        <f>(G28/B28)*100</f>
        <v>70</v>
      </c>
    </row>
    <row r="29" spans="1:8" s="7" customFormat="1" ht="12" customHeight="1" x14ac:dyDescent="0.25">
      <c r="A29" s="11"/>
      <c r="B29" s="4"/>
      <c r="C29" s="4"/>
      <c r="D29" s="5"/>
      <c r="E29" s="4"/>
      <c r="F29" s="5"/>
      <c r="G29" s="4"/>
      <c r="H29" s="5"/>
    </row>
    <row r="30" spans="1:8" s="7" customFormat="1" ht="30" x14ac:dyDescent="0.25">
      <c r="A30" s="15" t="s">
        <v>11</v>
      </c>
      <c r="B30" s="4">
        <v>13</v>
      </c>
      <c r="C30" s="4">
        <v>6</v>
      </c>
      <c r="D30" s="5">
        <f>(C30/B30)*100</f>
        <v>46.153846153846153</v>
      </c>
      <c r="E30" s="4">
        <v>6</v>
      </c>
      <c r="F30" s="5">
        <f>(E30/B30)*100</f>
        <v>46.153846153846153</v>
      </c>
      <c r="G30" s="4">
        <v>5</v>
      </c>
      <c r="H30" s="5">
        <f>(G30/B30)*100</f>
        <v>38.461538461538467</v>
      </c>
    </row>
    <row r="31" spans="1:8" s="7" customFormat="1" ht="12" customHeight="1" x14ac:dyDescent="0.25">
      <c r="A31" s="11"/>
      <c r="B31" s="4"/>
      <c r="C31" s="4"/>
      <c r="D31" s="5"/>
      <c r="E31" s="4"/>
      <c r="F31" s="5"/>
      <c r="G31" s="4"/>
      <c r="H31" s="5"/>
    </row>
    <row r="32" spans="1:8" s="7" customFormat="1" x14ac:dyDescent="0.25">
      <c r="A32" s="15" t="s">
        <v>12</v>
      </c>
      <c r="B32" s="4">
        <v>72</v>
      </c>
      <c r="C32" s="4">
        <v>55</v>
      </c>
      <c r="D32" s="5">
        <f>(C32/B32)*100</f>
        <v>76.388888888888886</v>
      </c>
      <c r="E32" s="4">
        <v>60</v>
      </c>
      <c r="F32" s="5">
        <f>(E32/B32)*100</f>
        <v>83.333333333333343</v>
      </c>
      <c r="G32" s="4">
        <v>50</v>
      </c>
      <c r="H32" s="5">
        <f>(G32/B32)*100</f>
        <v>69.444444444444443</v>
      </c>
    </row>
    <row r="33" spans="1:8" s="7" customFormat="1" ht="12" customHeight="1" x14ac:dyDescent="0.25">
      <c r="A33" s="11"/>
      <c r="B33" s="4"/>
      <c r="C33" s="4"/>
      <c r="D33" s="5"/>
      <c r="E33" s="4"/>
      <c r="F33" s="5"/>
      <c r="G33" s="4"/>
      <c r="H33" s="5"/>
    </row>
    <row r="34" spans="1:8" s="7" customFormat="1" ht="30" x14ac:dyDescent="0.25">
      <c r="A34" s="15" t="s">
        <v>21</v>
      </c>
      <c r="B34" s="4">
        <v>18</v>
      </c>
      <c r="C34" s="4">
        <v>6</v>
      </c>
      <c r="D34" s="5">
        <f>(C34/B34)*100</f>
        <v>33.333333333333329</v>
      </c>
      <c r="E34" s="4">
        <v>7</v>
      </c>
      <c r="F34" s="5">
        <f>(E34/B34)*100</f>
        <v>38.888888888888893</v>
      </c>
      <c r="G34" s="4">
        <v>7</v>
      </c>
      <c r="H34" s="5">
        <f>(G34/B34)*100</f>
        <v>38.888888888888893</v>
      </c>
    </row>
    <row r="35" spans="1:8" s="7" customFormat="1" ht="12" customHeight="1" x14ac:dyDescent="0.25">
      <c r="A35" s="11"/>
      <c r="B35" s="4"/>
      <c r="C35" s="4"/>
      <c r="D35" s="5"/>
      <c r="E35" s="4"/>
      <c r="F35" s="5"/>
      <c r="G35" s="4"/>
      <c r="H35" s="5"/>
    </row>
    <row r="36" spans="1:8" s="7" customFormat="1" x14ac:dyDescent="0.25">
      <c r="A36" s="15" t="s">
        <v>13</v>
      </c>
      <c r="B36" s="4">
        <v>51</v>
      </c>
      <c r="C36" s="4">
        <v>34</v>
      </c>
      <c r="D36" s="5">
        <f>(C36/B36)*100</f>
        <v>66.666666666666657</v>
      </c>
      <c r="E36" s="4">
        <v>35</v>
      </c>
      <c r="F36" s="5">
        <f>(E36/B36)*100</f>
        <v>68.627450980392155</v>
      </c>
      <c r="G36" s="4">
        <v>33</v>
      </c>
      <c r="H36" s="5">
        <f>(G36/B36)*100</f>
        <v>64.705882352941174</v>
      </c>
    </row>
    <row r="37" spans="1:8" ht="12" customHeight="1" x14ac:dyDescent="0.25"/>
    <row r="38" spans="1:8" ht="15.6" x14ac:dyDescent="0.25">
      <c r="A38" s="38"/>
      <c r="B38" s="39"/>
      <c r="C38" s="39"/>
      <c r="D38" s="39"/>
      <c r="E38" s="39"/>
      <c r="F38" s="39"/>
      <c r="G38" s="39"/>
      <c r="H38" s="39"/>
    </row>
    <row r="39" spans="1:8" ht="12" customHeight="1" thickBot="1" x14ac:dyDescent="0.3">
      <c r="A39" s="2"/>
    </row>
    <row r="40" spans="1:8" ht="16.2" thickBot="1" x14ac:dyDescent="0.3">
      <c r="A40" s="22" t="s">
        <v>23</v>
      </c>
      <c r="B40" s="32">
        <v>2023</v>
      </c>
      <c r="C40" s="33"/>
      <c r="D40" s="33"/>
      <c r="E40" s="33"/>
      <c r="F40" s="33"/>
      <c r="G40" s="33"/>
      <c r="H40" s="34"/>
    </row>
    <row r="41" spans="1:8" s="7" customFormat="1" ht="19.5" customHeight="1" thickBot="1" x14ac:dyDescent="0.3">
      <c r="A41" s="26"/>
      <c r="B41" s="35" t="s">
        <v>24</v>
      </c>
      <c r="C41" s="20" t="s">
        <v>35</v>
      </c>
      <c r="D41" s="21"/>
      <c r="E41" s="20" t="s">
        <v>37</v>
      </c>
      <c r="F41" s="21"/>
      <c r="G41" s="20" t="s">
        <v>38</v>
      </c>
      <c r="H41" s="21"/>
    </row>
    <row r="42" spans="1:8" s="7" customFormat="1" ht="15" customHeight="1" x14ac:dyDescent="0.25">
      <c r="A42" s="26"/>
      <c r="B42" s="36"/>
      <c r="C42" s="22" t="s">
        <v>25</v>
      </c>
      <c r="D42" s="25" t="s">
        <v>0</v>
      </c>
      <c r="E42" s="22" t="s">
        <v>26</v>
      </c>
      <c r="F42" s="25" t="s">
        <v>0</v>
      </c>
      <c r="G42" s="22" t="s">
        <v>26</v>
      </c>
      <c r="H42" s="28" t="s">
        <v>0</v>
      </c>
    </row>
    <row r="43" spans="1:8" s="7" customFormat="1" ht="15" customHeight="1" x14ac:dyDescent="0.25">
      <c r="A43" s="26"/>
      <c r="B43" s="36"/>
      <c r="C43" s="23"/>
      <c r="D43" s="26"/>
      <c r="E43" s="23"/>
      <c r="F43" s="26"/>
      <c r="G43" s="23"/>
      <c r="H43" s="29"/>
    </row>
    <row r="44" spans="1:8" s="7" customFormat="1" ht="42" customHeight="1" thickBot="1" x14ac:dyDescent="0.3">
      <c r="A44" s="27"/>
      <c r="B44" s="37"/>
      <c r="C44" s="24"/>
      <c r="D44" s="27"/>
      <c r="E44" s="24"/>
      <c r="F44" s="27"/>
      <c r="G44" s="24"/>
      <c r="H44" s="30"/>
    </row>
    <row r="45" spans="1:8" s="7" customFormat="1" x14ac:dyDescent="0.25">
      <c r="A45" s="11"/>
      <c r="B45" s="4"/>
      <c r="C45" s="4"/>
      <c r="D45" s="5"/>
      <c r="E45" s="4"/>
      <c r="F45" s="5"/>
      <c r="G45" s="4"/>
      <c r="H45" s="5"/>
    </row>
    <row r="46" spans="1:8" s="7" customFormat="1" ht="30" x14ac:dyDescent="0.25">
      <c r="A46" s="15" t="s">
        <v>14</v>
      </c>
      <c r="B46" s="4">
        <v>50</v>
      </c>
      <c r="C46" s="4">
        <v>33</v>
      </c>
      <c r="D46" s="5">
        <f>(C46/B46)*100</f>
        <v>66</v>
      </c>
      <c r="E46" s="4">
        <v>38</v>
      </c>
      <c r="F46" s="5">
        <f>(E46/B46)*100</f>
        <v>76</v>
      </c>
      <c r="G46" s="4">
        <v>37</v>
      </c>
      <c r="H46" s="5">
        <f>(G46/B46)*100</f>
        <v>74</v>
      </c>
    </row>
    <row r="47" spans="1:8" s="7" customFormat="1" ht="12" customHeight="1" x14ac:dyDescent="0.25">
      <c r="A47" s="13"/>
      <c r="B47" s="4"/>
      <c r="C47" s="4"/>
      <c r="D47" s="5"/>
      <c r="E47" s="4"/>
      <c r="F47" s="5"/>
      <c r="G47" s="4"/>
      <c r="H47" s="5"/>
    </row>
    <row r="48" spans="1:8" s="7" customFormat="1" x14ac:dyDescent="0.25">
      <c r="A48" s="15" t="s">
        <v>15</v>
      </c>
      <c r="B48" s="4">
        <v>59</v>
      </c>
      <c r="C48" s="4">
        <v>29</v>
      </c>
      <c r="D48" s="5">
        <f>(C48/B48)*100</f>
        <v>49.152542372881356</v>
      </c>
      <c r="E48" s="4">
        <v>37</v>
      </c>
      <c r="F48" s="5">
        <f>(E48/B48)*100</f>
        <v>62.711864406779661</v>
      </c>
      <c r="G48" s="4">
        <v>30</v>
      </c>
      <c r="H48" s="5">
        <f>(G48/B48)*100</f>
        <v>50.847457627118644</v>
      </c>
    </row>
    <row r="49" spans="1:8" s="7" customFormat="1" ht="12" customHeight="1" x14ac:dyDescent="0.25">
      <c r="A49" s="13"/>
      <c r="B49" s="4"/>
      <c r="C49" s="4"/>
      <c r="D49" s="5"/>
      <c r="E49" s="4"/>
      <c r="F49" s="5"/>
      <c r="G49" s="4"/>
      <c r="H49" s="5"/>
    </row>
    <row r="50" spans="1:8" s="7" customFormat="1" ht="30" x14ac:dyDescent="0.25">
      <c r="A50" s="15" t="s">
        <v>16</v>
      </c>
      <c r="B50" s="4">
        <v>38</v>
      </c>
      <c r="C50" s="4">
        <v>26</v>
      </c>
      <c r="D50" s="5">
        <f>(C50/B50)*100</f>
        <v>68.421052631578945</v>
      </c>
      <c r="E50" s="4">
        <v>30</v>
      </c>
      <c r="F50" s="5">
        <f>(E50/B50)*100</f>
        <v>78.94736842105263</v>
      </c>
      <c r="G50" s="4">
        <v>29</v>
      </c>
      <c r="H50" s="5">
        <f>(G50/B50)*100</f>
        <v>76.31578947368422</v>
      </c>
    </row>
    <row r="51" spans="1:8" s="7" customFormat="1" ht="12" customHeight="1" x14ac:dyDescent="0.25">
      <c r="A51" s="15"/>
      <c r="B51" s="4"/>
      <c r="C51" s="4"/>
      <c r="D51" s="5"/>
      <c r="E51" s="4"/>
      <c r="F51" s="5"/>
      <c r="G51" s="4"/>
      <c r="H51" s="5"/>
    </row>
    <row r="52" spans="1:8" s="7" customFormat="1" ht="30" x14ac:dyDescent="0.25">
      <c r="A52" s="15" t="s">
        <v>28</v>
      </c>
      <c r="B52" s="4">
        <v>90</v>
      </c>
      <c r="C52" s="4">
        <v>54</v>
      </c>
      <c r="D52" s="5">
        <f>(C52/B52)*100</f>
        <v>60</v>
      </c>
      <c r="E52" s="4">
        <v>63</v>
      </c>
      <c r="F52" s="5">
        <f>(E52/B52)*100</f>
        <v>70</v>
      </c>
      <c r="G52" s="4">
        <v>53</v>
      </c>
      <c r="H52" s="5">
        <f>(G52/B52)*100</f>
        <v>58.888888888888893</v>
      </c>
    </row>
    <row r="53" spans="1:8" s="7" customFormat="1" ht="12" customHeight="1" x14ac:dyDescent="0.25">
      <c r="A53" s="13"/>
      <c r="B53" s="4"/>
      <c r="C53" s="4"/>
      <c r="D53" s="5"/>
      <c r="E53" s="4"/>
      <c r="F53" s="5"/>
      <c r="G53" s="4"/>
      <c r="H53" s="5"/>
    </row>
    <row r="54" spans="1:8" s="7" customFormat="1" x14ac:dyDescent="0.25">
      <c r="A54" s="15" t="s">
        <v>17</v>
      </c>
      <c r="B54" s="4">
        <v>62</v>
      </c>
      <c r="C54" s="4">
        <v>25</v>
      </c>
      <c r="D54" s="5">
        <f>(C54/B54)*100</f>
        <v>40.322580645161288</v>
      </c>
      <c r="E54" s="4">
        <v>32</v>
      </c>
      <c r="F54" s="5">
        <f>(E54/B54)*100</f>
        <v>51.612903225806448</v>
      </c>
      <c r="G54" s="4">
        <v>27</v>
      </c>
      <c r="H54" s="5">
        <f>(G54/B54)*100</f>
        <v>43.548387096774192</v>
      </c>
    </row>
    <row r="55" spans="1:8" s="7" customFormat="1" ht="12" customHeight="1" x14ac:dyDescent="0.25">
      <c r="A55" s="14"/>
      <c r="B55" s="4"/>
      <c r="C55" s="4"/>
      <c r="D55" s="5"/>
      <c r="E55" s="4"/>
      <c r="F55" s="5"/>
      <c r="G55" s="4"/>
      <c r="H55" s="5"/>
    </row>
    <row r="56" spans="1:8" s="7" customFormat="1" ht="30" x14ac:dyDescent="0.25">
      <c r="A56" s="15" t="s">
        <v>18</v>
      </c>
      <c r="B56" s="4">
        <v>36</v>
      </c>
      <c r="C56" s="4">
        <v>19</v>
      </c>
      <c r="D56" s="5">
        <f>(C56/B56)*100</f>
        <v>52.777777777777779</v>
      </c>
      <c r="E56" s="4">
        <v>20</v>
      </c>
      <c r="F56" s="5">
        <f>(E56/B56)*100</f>
        <v>55.555555555555557</v>
      </c>
      <c r="G56" s="4">
        <v>14</v>
      </c>
      <c r="H56" s="5">
        <f>(G56/B56)*100</f>
        <v>38.888888888888893</v>
      </c>
    </row>
    <row r="57" spans="1:8" s="7" customFormat="1" ht="12" customHeight="1" x14ac:dyDescent="0.25">
      <c r="A57" s="14"/>
      <c r="B57" s="4"/>
      <c r="C57" s="4"/>
      <c r="D57" s="5"/>
      <c r="E57" s="4"/>
      <c r="F57" s="5"/>
      <c r="G57" s="4"/>
      <c r="H57" s="5"/>
    </row>
    <row r="58" spans="1:8" s="7" customFormat="1" x14ac:dyDescent="0.25">
      <c r="A58" s="15" t="s">
        <v>19</v>
      </c>
      <c r="B58" s="4">
        <v>58</v>
      </c>
      <c r="C58" s="4">
        <v>37</v>
      </c>
      <c r="D58" s="5">
        <f>(C58/B58)*100</f>
        <v>63.793103448275865</v>
      </c>
      <c r="E58" s="4">
        <v>42</v>
      </c>
      <c r="F58" s="5">
        <f>(E58/B58)*100</f>
        <v>72.41379310344827</v>
      </c>
      <c r="G58" s="4">
        <v>36</v>
      </c>
      <c r="H58" s="5">
        <f>(G58/B58)*100</f>
        <v>62.068965517241381</v>
      </c>
    </row>
    <row r="59" spans="1:8" s="7" customFormat="1" ht="12" customHeight="1" x14ac:dyDescent="0.25">
      <c r="A59" s="11"/>
      <c r="B59" s="4"/>
      <c r="C59" s="4"/>
      <c r="D59" s="5"/>
      <c r="E59" s="4"/>
      <c r="F59" s="5"/>
      <c r="G59" s="4"/>
      <c r="H59" s="5"/>
    </row>
    <row r="60" spans="1:8" s="7" customFormat="1" x14ac:dyDescent="0.25">
      <c r="A60" s="15" t="s">
        <v>20</v>
      </c>
      <c r="B60" s="4">
        <v>19</v>
      </c>
      <c r="C60" s="4">
        <v>14</v>
      </c>
      <c r="D60" s="5">
        <f>(C60/B60)*100</f>
        <v>73.68421052631578</v>
      </c>
      <c r="E60" s="4">
        <v>16</v>
      </c>
      <c r="F60" s="5">
        <f>(E60/B60)*100</f>
        <v>84.210526315789465</v>
      </c>
      <c r="G60" s="4">
        <v>12</v>
      </c>
      <c r="H60" s="5">
        <f>(G60/B60)*100</f>
        <v>63.157894736842103</v>
      </c>
    </row>
    <row r="61" spans="1:8" s="7" customFormat="1" ht="12" customHeight="1" x14ac:dyDescent="0.25">
      <c r="A61" s="15"/>
      <c r="B61" s="4"/>
      <c r="C61" s="4"/>
      <c r="D61" s="5"/>
      <c r="E61" s="4"/>
      <c r="F61" s="5"/>
      <c r="G61" s="4"/>
      <c r="H61" s="5"/>
    </row>
    <row r="62" spans="1:8" s="7" customFormat="1" ht="30" x14ac:dyDescent="0.25">
      <c r="A62" s="15" t="s">
        <v>22</v>
      </c>
      <c r="B62" s="4">
        <v>29</v>
      </c>
      <c r="C62" s="4">
        <v>22</v>
      </c>
      <c r="D62" s="5">
        <f>(C62/B62)*100</f>
        <v>75.862068965517238</v>
      </c>
      <c r="E62" s="4">
        <v>23</v>
      </c>
      <c r="F62" s="5">
        <f>(E62/B62)*100</f>
        <v>79.310344827586206</v>
      </c>
      <c r="G62" s="4">
        <v>18</v>
      </c>
      <c r="H62" s="5">
        <f>(G62/B62)*100</f>
        <v>62.068965517241381</v>
      </c>
    </row>
    <row r="63" spans="1:8" s="7" customFormat="1" ht="12" customHeight="1" thickBot="1" x14ac:dyDescent="0.3">
      <c r="A63" s="16"/>
      <c r="B63" s="9"/>
      <c r="C63" s="9"/>
      <c r="D63" s="9"/>
      <c r="E63" s="10"/>
      <c r="F63" s="10"/>
      <c r="G63" s="9"/>
      <c r="H63" s="10"/>
    </row>
    <row r="64" spans="1:8" ht="9" customHeight="1" x14ac:dyDescent="0.25"/>
    <row r="65" spans="1:8" x14ac:dyDescent="0.25">
      <c r="A65" s="17" t="s">
        <v>29</v>
      </c>
    </row>
    <row r="66" spans="1:8" x14ac:dyDescent="0.25">
      <c r="A66" s="17" t="s">
        <v>30</v>
      </c>
    </row>
    <row r="67" spans="1:8" x14ac:dyDescent="0.25">
      <c r="A67" s="1" t="s">
        <v>31</v>
      </c>
    </row>
    <row r="68" spans="1:8" ht="9" customHeight="1" x14ac:dyDescent="0.25"/>
    <row r="69" spans="1:8" x14ac:dyDescent="0.25">
      <c r="A69" s="17" t="s">
        <v>32</v>
      </c>
    </row>
    <row r="70" spans="1:8" ht="18.75" customHeight="1" x14ac:dyDescent="0.25">
      <c r="A70" s="19" t="s">
        <v>33</v>
      </c>
      <c r="B70" s="19"/>
      <c r="C70" s="19"/>
      <c r="D70" s="19"/>
      <c r="E70" s="19"/>
      <c r="F70" s="19"/>
      <c r="G70" s="19"/>
      <c r="H70" s="19"/>
    </row>
    <row r="71" spans="1:8" ht="9" customHeight="1" x14ac:dyDescent="0.25">
      <c r="A71" s="17"/>
      <c r="B71" s="17"/>
      <c r="C71" s="17"/>
      <c r="D71" s="17"/>
      <c r="E71" s="17"/>
      <c r="F71" s="17"/>
      <c r="G71" s="17"/>
    </row>
    <row r="72" spans="1:8" x14ac:dyDescent="0.25">
      <c r="A72" s="6" t="s">
        <v>2</v>
      </c>
    </row>
  </sheetData>
  <sheetProtection selectLockedCells="1" selectUnlockedCells="1"/>
  <mergeCells count="28">
    <mergeCell ref="A38:H38"/>
    <mergeCell ref="A40:A44"/>
    <mergeCell ref="B40:H40"/>
    <mergeCell ref="B41:B44"/>
    <mergeCell ref="C41:D41"/>
    <mergeCell ref="E41:F41"/>
    <mergeCell ref="A1:H1"/>
    <mergeCell ref="A2:H2"/>
    <mergeCell ref="A4:A8"/>
    <mergeCell ref="B4:H4"/>
    <mergeCell ref="B5:B8"/>
    <mergeCell ref="C5:D5"/>
    <mergeCell ref="E5:F5"/>
    <mergeCell ref="G5:H5"/>
    <mergeCell ref="C6:C8"/>
    <mergeCell ref="D6:D8"/>
    <mergeCell ref="E6:E8"/>
    <mergeCell ref="F6:F8"/>
    <mergeCell ref="G6:G8"/>
    <mergeCell ref="H6:H8"/>
    <mergeCell ref="A70:H70"/>
    <mergeCell ref="G41:H41"/>
    <mergeCell ref="C42:C44"/>
    <mergeCell ref="D42:D44"/>
    <mergeCell ref="E42:E44"/>
    <mergeCell ref="F42:F44"/>
    <mergeCell ref="G42:G44"/>
    <mergeCell ref="H42:H44"/>
  </mergeCells>
  <printOptions horizontalCentered="1"/>
  <pageMargins left="0.2" right="0.2" top="0" bottom="0" header="0.3" footer="0.3"/>
  <pageSetup paperSize="119" scale="52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RR-PPI</vt:lpstr>
      <vt:lpstr>'RR-PPI'!Print_Titles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Thelma</dc:creator>
  <cp:lastModifiedBy>Louis Ceralde</cp:lastModifiedBy>
  <cp:lastPrinted>2022-02-21T01:34:54Z</cp:lastPrinted>
  <dcterms:created xsi:type="dcterms:W3CDTF">2011-05-31T10:02:55Z</dcterms:created>
  <dcterms:modified xsi:type="dcterms:W3CDTF">2023-05-02T09:56:53Z</dcterms:modified>
</cp:coreProperties>
</file>