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15" tabRatio="727" activeTab="0"/>
  </bookViews>
  <sheets>
    <sheet name="Table5.0" sheetId="1" r:id="rId1"/>
    <sheet name="Table5.1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<sst xmlns="http://schemas.openxmlformats.org/spreadsheetml/2006/main" count="289" uniqueCount="126">
  <si>
    <t>Number</t>
  </si>
  <si>
    <t>Floor Area</t>
  </si>
  <si>
    <t>Value</t>
  </si>
  <si>
    <t>Total</t>
  </si>
  <si>
    <t>(sq.m.)</t>
  </si>
  <si>
    <t>Commercial</t>
  </si>
  <si>
    <t>Industrial</t>
  </si>
  <si>
    <t>Institutional</t>
  </si>
  <si>
    <t>Agricultural</t>
  </si>
  <si>
    <t>Region/</t>
  </si>
  <si>
    <t>Other Non-Residential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</si>
  <si>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</si>
  <si>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</si>
  <si>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</si>
  <si>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</si>
  <si>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</si>
  <si>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</si>
  <si>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</si>
  <si>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</si>
  <si>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</si>
  <si>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</si>
  <si>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</si>
  <si>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</si>
  <si>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</si>
  <si>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</si>
  <si>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</si>
  <si>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</si>
  <si>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</si>
  <si>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</si>
  <si>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</si>
  <si>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</si>
  <si>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</si>
  <si>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</si>
  <si>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</si>
  <si>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</si>
  <si>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</si>
  <si>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</si>
  <si>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</si>
  <si>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</si>
  <si>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</si>
  <si>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</si>
  <si>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</si>
  <si>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</si>
  <si>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</si>
  <si>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</si>
  <si>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</si>
  <si>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</si>
  <si>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</si>
  <si>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</si>
  <si>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</si>
  <si>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</si>
  <si>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</si>
  <si>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</si>
  <si>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</si>
  <si>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</si>
  <si>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</si>
  <si>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</si>
  <si>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</si>
  <si>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</si>
  <si>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</si>
  <si>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</si>
  <si>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</si>
  <si>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</si>
  <si>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</si>
  <si>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</si>
  <si>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</si>
  <si>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</si>
  <si>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</si>
  <si>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</si>
  <si>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</si>
  <si>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</si>
  <si>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</si>
  <si>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</si>
  <si>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</si>
  <si>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</si>
  <si>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</si>
  <si>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</si>
  <si>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</si>
  <si>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</si>
  <si>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</si>
  <si>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</si>
  <si>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</si>
  <si>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</si>
  <si>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</si>
  <si>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</si>
  <si>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</si>
  <si>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   Isabela City 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</si>
  <si>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</si>
  <si>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</si>
  <si>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</si>
  <si>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</si>
  <si>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</si>
  <si>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</si>
  <si>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</si>
  <si>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</si>
  <si>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</si>
  <si>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</si>
  <si>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</si>
  <si>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</si>
  <si>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</si>
  <si>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</si>
  <si>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</si>
  <si>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</si>
  <si>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</si>
  <si>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</si>
  <si>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</si>
  <si>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</si>
  <si>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</si>
  <si>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</si>
  <si>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</si>
  <si>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</si>
  <si>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</si>
  <si>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Basilan (except Isabela City)                     </t>
  </si>
  <si>
    <t xml:space="preserve">Lanao Del Sur                                     </t>
  </si>
  <si>
    <t xml:space="preserve">Maguindanao (except Cotabato City)                </t>
  </si>
  <si>
    <t>Province</t>
  </si>
  <si>
    <t>Percent Share</t>
  </si>
  <si>
    <t>Sulu</t>
  </si>
  <si>
    <t>Tawi-Tawi</t>
  </si>
  <si>
    <t>Table 5. Number, Floor Area and Value of Non-Residential Constructions by Type and by Province : Philippines 2021</t>
  </si>
  <si>
    <t>Table 5. Concluded</t>
  </si>
  <si>
    <t>- Zero</t>
  </si>
  <si>
    <t>Note: Details of floor area and value may not add up to their respective totals due to rounding.</t>
  </si>
  <si>
    <t>Source:   Generation of Construction Statistics from Approved Building Permit: 2021 - Final Results</t>
  </si>
  <si>
    <t xml:space="preserve">                Philippine Statistics Authority</t>
  </si>
  <si>
    <t>Continued</t>
  </si>
</sst>
</file>

<file path=xl/styles.xml><?xml version="1.0" encoding="utf-8"?>
<styleSheet xmlns="http://schemas.openxmlformats.org/spreadsheetml/2006/main">
  <numFmts count="30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b/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178" fontId="40" fillId="0" borderId="0" xfId="0" applyNumberFormat="1" applyFont="1" applyAlignment="1">
      <alignment horizontal="center" vertical="center"/>
    </xf>
    <xf numFmtId="184" fontId="40" fillId="0" borderId="0" xfId="0" applyNumberFormat="1" applyFont="1" applyAlignment="1">
      <alignment/>
    </xf>
    <xf numFmtId="179" fontId="40" fillId="0" borderId="0" xfId="0" applyNumberFormat="1" applyFont="1" applyAlignment="1">
      <alignment/>
    </xf>
    <xf numFmtId="0" fontId="40" fillId="0" borderId="0" xfId="0" applyFont="1" applyBorder="1" applyAlignment="1">
      <alignment/>
    </xf>
    <xf numFmtId="178" fontId="40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178" fontId="41" fillId="0" borderId="15" xfId="0" applyNumberFormat="1" applyFont="1" applyBorder="1" applyAlignment="1">
      <alignment horizontal="center" vertical="center"/>
    </xf>
    <xf numFmtId="178" fontId="41" fillId="0" borderId="16" xfId="0" applyNumberFormat="1" applyFont="1" applyBorder="1" applyAlignment="1">
      <alignment horizontal="center" vertical="center"/>
    </xf>
    <xf numFmtId="178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79" fontId="40" fillId="0" borderId="0" xfId="0" applyNumberFormat="1" applyFont="1" applyAlignment="1" quotePrefix="1">
      <alignment/>
    </xf>
    <xf numFmtId="179" fontId="42" fillId="0" borderId="0" xfId="0" applyNumberFormat="1" applyFont="1" applyAlignment="1">
      <alignment/>
    </xf>
    <xf numFmtId="185" fontId="42" fillId="0" borderId="0" xfId="0" applyNumberFormat="1" applyFont="1" applyAlignment="1">
      <alignment/>
    </xf>
    <xf numFmtId="179" fontId="40" fillId="0" borderId="17" xfId="0" applyNumberFormat="1" applyFont="1" applyBorder="1" applyAlignment="1">
      <alignment/>
    </xf>
    <xf numFmtId="0" fontId="5" fillId="0" borderId="0" xfId="55" applyFont="1">
      <alignment/>
      <protection/>
    </xf>
    <xf numFmtId="0" fontId="40" fillId="0" borderId="0" xfId="55" applyFont="1">
      <alignment/>
      <protection/>
    </xf>
    <xf numFmtId="0" fontId="40" fillId="0" borderId="0" xfId="55" applyFont="1" applyAlignment="1">
      <alignment horizontal="left" vertical="center"/>
      <protection/>
    </xf>
    <xf numFmtId="179" fontId="43" fillId="0" borderId="0" xfId="0" applyNumberFormat="1" applyFont="1" applyAlignment="1">
      <alignment/>
    </xf>
    <xf numFmtId="179" fontId="40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1" fillId="0" borderId="15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" fillId="0" borderId="0" xfId="0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L2335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9" t="s">
        <v>119</v>
      </c>
      <c r="B1" s="29"/>
      <c r="C1" s="29"/>
      <c r="D1" s="29"/>
      <c r="E1" s="29"/>
      <c r="F1" s="29"/>
      <c r="G1" s="29"/>
      <c r="H1" s="29"/>
      <c r="I1" s="29"/>
      <c r="J1" s="29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13.5" customHeight="1">
      <c r="A4" s="11"/>
      <c r="B4" s="30" t="s">
        <v>3</v>
      </c>
      <c r="C4" s="30"/>
      <c r="D4" s="30"/>
      <c r="E4" s="30" t="s">
        <v>5</v>
      </c>
      <c r="F4" s="30"/>
      <c r="G4" s="30"/>
      <c r="H4" s="30" t="s">
        <v>6</v>
      </c>
      <c r="I4" s="30"/>
      <c r="J4" s="31"/>
      <c r="K4" s="7"/>
    </row>
    <row r="5" spans="1:11" ht="13.5" customHeight="1">
      <c r="A5" s="12" t="s">
        <v>9</v>
      </c>
      <c r="B5" s="32" t="s">
        <v>0</v>
      </c>
      <c r="C5" s="11" t="s">
        <v>1</v>
      </c>
      <c r="D5" s="11" t="s">
        <v>2</v>
      </c>
      <c r="E5" s="32" t="s">
        <v>0</v>
      </c>
      <c r="F5" s="11" t="s">
        <v>1</v>
      </c>
      <c r="G5" s="11" t="s">
        <v>2</v>
      </c>
      <c r="H5" s="32" t="s">
        <v>0</v>
      </c>
      <c r="I5" s="11" t="s">
        <v>1</v>
      </c>
      <c r="J5" s="13" t="s">
        <v>2</v>
      </c>
      <c r="K5" s="7"/>
    </row>
    <row r="6" spans="1:11" ht="13.5" customHeight="1">
      <c r="A6" s="12" t="s">
        <v>115</v>
      </c>
      <c r="B6" s="32"/>
      <c r="C6" s="14" t="s">
        <v>4</v>
      </c>
      <c r="D6" s="14" t="s">
        <v>11</v>
      </c>
      <c r="E6" s="32"/>
      <c r="F6" s="14" t="s">
        <v>4</v>
      </c>
      <c r="G6" s="14" t="s">
        <v>11</v>
      </c>
      <c r="H6" s="32"/>
      <c r="I6" s="14" t="s">
        <v>4</v>
      </c>
      <c r="J6" s="15" t="s">
        <v>11</v>
      </c>
      <c r="K6" s="7"/>
    </row>
    <row r="7" spans="1:12" ht="13.5" customHeight="1">
      <c r="A7" s="14"/>
      <c r="B7" s="16">
        <v>-1</v>
      </c>
      <c r="C7" s="16">
        <v>-2</v>
      </c>
      <c r="D7" s="16">
        <v>-3</v>
      </c>
      <c r="E7" s="16">
        <v>-4</v>
      </c>
      <c r="F7" s="16">
        <v>-5</v>
      </c>
      <c r="G7" s="16">
        <v>-6</v>
      </c>
      <c r="H7" s="16">
        <v>-7</v>
      </c>
      <c r="I7" s="16">
        <v>-8</v>
      </c>
      <c r="J7" s="17">
        <v>-9</v>
      </c>
      <c r="K7" s="8"/>
      <c r="L7" s="4"/>
    </row>
    <row r="8" s="6" customFormat="1" ht="12.75"/>
    <row r="9" spans="1:11" s="6" customFormat="1" ht="12.75">
      <c r="A9" s="9" t="s">
        <v>12</v>
      </c>
      <c r="B9" s="9">
        <v>25550</v>
      </c>
      <c r="C9" s="9">
        <v>13681466</v>
      </c>
      <c r="D9" s="9">
        <v>155698796.968</v>
      </c>
      <c r="E9" s="9">
        <v>17306</v>
      </c>
      <c r="F9" s="9">
        <v>6670512</v>
      </c>
      <c r="G9" s="9">
        <v>64040212.987</v>
      </c>
      <c r="H9" s="9">
        <v>2047</v>
      </c>
      <c r="I9" s="9">
        <v>3083426</v>
      </c>
      <c r="J9" s="9">
        <v>43167906.916</v>
      </c>
      <c r="K9" s="9"/>
    </row>
    <row r="10" spans="1:11" s="6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6" customFormat="1" ht="12.75">
      <c r="A11" s="6" t="s">
        <v>13</v>
      </c>
      <c r="B11" s="6">
        <v>1189</v>
      </c>
      <c r="C11" s="6">
        <v>2678739</v>
      </c>
      <c r="D11" s="6">
        <v>31198895.093000002</v>
      </c>
      <c r="E11" s="6">
        <v>799</v>
      </c>
      <c r="F11" s="6">
        <v>1877930</v>
      </c>
      <c r="G11" s="6">
        <v>19811369.883</v>
      </c>
      <c r="H11" s="6">
        <v>206</v>
      </c>
      <c r="I11" s="6">
        <v>460357</v>
      </c>
      <c r="J11" s="6">
        <v>4220066.15</v>
      </c>
    </row>
    <row r="12" spans="1:10" s="6" customFormat="1" ht="12.75">
      <c r="A12" s="21" t="s">
        <v>116</v>
      </c>
      <c r="B12" s="22">
        <f aca="true" t="shared" si="0" ref="B12:J12">_xlfn.IFERROR(B11/B$9*100,0)</f>
        <v>4.653620352250489</v>
      </c>
      <c r="C12" s="22">
        <f t="shared" si="0"/>
        <v>19.57932724460961</v>
      </c>
      <c r="D12" s="22">
        <f t="shared" si="0"/>
        <v>20.037980832576476</v>
      </c>
      <c r="E12" s="22">
        <f t="shared" si="0"/>
        <v>4.616895874263261</v>
      </c>
      <c r="F12" s="22">
        <f t="shared" si="0"/>
        <v>28.152711515997574</v>
      </c>
      <c r="G12" s="22">
        <f t="shared" si="0"/>
        <v>30.935827597921417</v>
      </c>
      <c r="H12" s="22">
        <f t="shared" si="0"/>
        <v>10.063507572056668</v>
      </c>
      <c r="I12" s="22">
        <f t="shared" si="0"/>
        <v>14.93004858880998</v>
      </c>
      <c r="J12" s="22">
        <f t="shared" si="0"/>
        <v>9.775934140637824</v>
      </c>
    </row>
    <row r="13" spans="1:10" s="6" customFormat="1" ht="12.75">
      <c r="A13" s="6" t="s">
        <v>14</v>
      </c>
      <c r="B13" s="6">
        <v>79</v>
      </c>
      <c r="C13" s="6">
        <v>258346</v>
      </c>
      <c r="D13" s="6">
        <v>2951361.342</v>
      </c>
      <c r="E13" s="6">
        <v>55</v>
      </c>
      <c r="F13" s="6">
        <v>192241</v>
      </c>
      <c r="G13" s="6">
        <v>2197420.169</v>
      </c>
      <c r="H13" s="6">
        <v>8</v>
      </c>
      <c r="I13" s="6">
        <v>18173</v>
      </c>
      <c r="J13" s="6">
        <v>172708.868</v>
      </c>
    </row>
    <row r="14" spans="1:10" s="6" customFormat="1" ht="12.75">
      <c r="A14" s="6" t="s">
        <v>15</v>
      </c>
      <c r="B14" s="6">
        <v>252</v>
      </c>
      <c r="C14" s="6">
        <v>485836</v>
      </c>
      <c r="D14" s="6">
        <v>9093905.107</v>
      </c>
      <c r="E14" s="6">
        <v>201</v>
      </c>
      <c r="F14" s="6">
        <v>287093</v>
      </c>
      <c r="G14" s="6">
        <v>4421552.707</v>
      </c>
      <c r="H14" s="6">
        <v>23</v>
      </c>
      <c r="I14" s="6">
        <v>27765</v>
      </c>
      <c r="J14" s="6">
        <v>193004.11</v>
      </c>
    </row>
    <row r="15" spans="1:10" s="6" customFormat="1" ht="12.75">
      <c r="A15" s="6" t="s">
        <v>16</v>
      </c>
      <c r="B15" s="6">
        <v>557</v>
      </c>
      <c r="C15" s="6">
        <v>436540</v>
      </c>
      <c r="D15" s="6">
        <v>3256438.428</v>
      </c>
      <c r="E15" s="6">
        <v>347</v>
      </c>
      <c r="F15" s="6">
        <v>163088</v>
      </c>
      <c r="G15" s="6">
        <v>1282262.248</v>
      </c>
      <c r="H15" s="6">
        <v>127</v>
      </c>
      <c r="I15" s="6">
        <v>227879</v>
      </c>
      <c r="J15" s="6">
        <v>1307334.476</v>
      </c>
    </row>
    <row r="16" spans="1:10" s="6" customFormat="1" ht="12.75">
      <c r="A16" s="6" t="s">
        <v>17</v>
      </c>
      <c r="B16" s="6">
        <v>301</v>
      </c>
      <c r="C16" s="6">
        <v>1498017</v>
      </c>
      <c r="D16" s="6">
        <v>15897190.216</v>
      </c>
      <c r="E16" s="6">
        <v>196</v>
      </c>
      <c r="F16" s="6">
        <v>1235508</v>
      </c>
      <c r="G16" s="6">
        <v>11910134.759</v>
      </c>
      <c r="H16" s="6">
        <v>48</v>
      </c>
      <c r="I16" s="6">
        <v>186540</v>
      </c>
      <c r="J16" s="6">
        <v>2547018.696</v>
      </c>
    </row>
    <row r="17" s="6" customFormat="1" ht="12.75"/>
    <row r="18" spans="1:10" s="6" customFormat="1" ht="12.75">
      <c r="A18" s="6" t="s">
        <v>18</v>
      </c>
      <c r="B18" s="6">
        <v>337</v>
      </c>
      <c r="C18" s="6">
        <v>166356</v>
      </c>
      <c r="D18" s="6">
        <v>2058820.1269999999</v>
      </c>
      <c r="E18" s="6">
        <v>196</v>
      </c>
      <c r="F18" s="6">
        <v>88242</v>
      </c>
      <c r="G18" s="6">
        <v>909478.697</v>
      </c>
      <c r="H18" s="6">
        <v>21</v>
      </c>
      <c r="I18" s="6">
        <v>5390</v>
      </c>
      <c r="J18" s="6">
        <v>45457.055</v>
      </c>
    </row>
    <row r="19" spans="1:10" s="6" customFormat="1" ht="12.75">
      <c r="A19" s="21" t="s">
        <v>116</v>
      </c>
      <c r="B19" s="22">
        <f aca="true" t="shared" si="1" ref="B19:J19">_xlfn.IFERROR(B18/B$9*100,0)</f>
        <v>1.318982387475538</v>
      </c>
      <c r="C19" s="22">
        <f t="shared" si="1"/>
        <v>1.2159223287913736</v>
      </c>
      <c r="D19" s="22">
        <f t="shared" si="1"/>
        <v>1.3223095920408037</v>
      </c>
      <c r="E19" s="22">
        <f t="shared" si="1"/>
        <v>1.132555183173466</v>
      </c>
      <c r="F19" s="22">
        <f t="shared" si="1"/>
        <v>1.3228669703315128</v>
      </c>
      <c r="G19" s="22">
        <f t="shared" si="1"/>
        <v>1.4201681327709228</v>
      </c>
      <c r="H19" s="22">
        <f t="shared" si="1"/>
        <v>1.0258915486077185</v>
      </c>
      <c r="I19" s="22">
        <f t="shared" si="1"/>
        <v>0.17480555719514593</v>
      </c>
      <c r="J19" s="22">
        <f t="shared" si="1"/>
        <v>0.10530289339359081</v>
      </c>
    </row>
    <row r="20" spans="1:10" s="6" customFormat="1" ht="12.75">
      <c r="A20" s="6" t="s">
        <v>19</v>
      </c>
      <c r="B20" s="6">
        <v>31</v>
      </c>
      <c r="C20" s="6">
        <v>3989</v>
      </c>
      <c r="D20" s="6">
        <v>35237.246</v>
      </c>
      <c r="E20" s="6">
        <v>28</v>
      </c>
      <c r="F20" s="6">
        <v>3485</v>
      </c>
      <c r="G20" s="6">
        <v>31911.372</v>
      </c>
      <c r="H20" s="6">
        <v>1</v>
      </c>
      <c r="I20" s="6">
        <v>20</v>
      </c>
      <c r="J20" s="6">
        <v>176.06</v>
      </c>
    </row>
    <row r="21" spans="1:10" s="6" customFormat="1" ht="12.75">
      <c r="A21" s="6" t="s">
        <v>20</v>
      </c>
      <c r="B21" s="6">
        <v>71</v>
      </c>
      <c r="C21" s="6">
        <v>71781</v>
      </c>
      <c r="D21" s="6">
        <v>1024702.626</v>
      </c>
      <c r="E21" s="6">
        <v>31</v>
      </c>
      <c r="F21" s="6">
        <v>46595</v>
      </c>
      <c r="G21" s="6">
        <v>488091.787</v>
      </c>
      <c r="H21" s="6">
        <v>2</v>
      </c>
      <c r="I21" s="6">
        <v>1297</v>
      </c>
      <c r="J21" s="6">
        <v>9955.258</v>
      </c>
    </row>
    <row r="22" spans="1:10" s="6" customFormat="1" ht="12.75">
      <c r="A22" s="6" t="s">
        <v>21</v>
      </c>
      <c r="B22" s="6">
        <v>28</v>
      </c>
      <c r="C22" s="6">
        <v>19461</v>
      </c>
      <c r="D22" s="6">
        <v>106222.658</v>
      </c>
      <c r="E22" s="6">
        <v>15</v>
      </c>
      <c r="F22" s="6">
        <v>3806</v>
      </c>
      <c r="G22" s="6">
        <v>37607.899</v>
      </c>
      <c r="H22" s="6">
        <v>4</v>
      </c>
      <c r="I22" s="6">
        <v>204</v>
      </c>
      <c r="J22" s="6">
        <v>1656.194</v>
      </c>
    </row>
    <row r="23" spans="1:10" s="6" customFormat="1" ht="12.75">
      <c r="A23" s="6" t="s">
        <v>22</v>
      </c>
      <c r="B23" s="6">
        <v>136</v>
      </c>
      <c r="C23" s="6">
        <v>50301</v>
      </c>
      <c r="D23" s="6">
        <v>686475.7289999999</v>
      </c>
      <c r="E23" s="6">
        <v>73</v>
      </c>
      <c r="F23" s="6">
        <v>25746</v>
      </c>
      <c r="G23" s="6">
        <v>282203.209</v>
      </c>
      <c r="H23" s="6">
        <v>13</v>
      </c>
      <c r="I23" s="6">
        <v>2719</v>
      </c>
      <c r="J23" s="6">
        <v>23999.543</v>
      </c>
    </row>
    <row r="24" spans="1:10" s="6" customFormat="1" ht="12.75">
      <c r="A24" s="6" t="s">
        <v>23</v>
      </c>
      <c r="B24" s="6">
        <v>9</v>
      </c>
      <c r="C24" s="6">
        <v>4268</v>
      </c>
      <c r="D24" s="6">
        <v>42948.12100000001</v>
      </c>
      <c r="E24" s="6">
        <v>7</v>
      </c>
      <c r="F24" s="6">
        <v>3580</v>
      </c>
      <c r="G24" s="6">
        <v>36019.249</v>
      </c>
      <c r="H24" s="6">
        <v>0</v>
      </c>
      <c r="I24" s="6">
        <v>0</v>
      </c>
      <c r="J24" s="6">
        <v>0</v>
      </c>
    </row>
    <row r="25" spans="1:10" s="6" customFormat="1" ht="12.75">
      <c r="A25" s="6" t="s">
        <v>24</v>
      </c>
      <c r="B25" s="6">
        <v>62</v>
      </c>
      <c r="C25" s="6">
        <v>16556</v>
      </c>
      <c r="D25" s="6">
        <v>163233.747</v>
      </c>
      <c r="E25" s="6">
        <v>42</v>
      </c>
      <c r="F25" s="6">
        <v>5030</v>
      </c>
      <c r="G25" s="6">
        <v>33645.181</v>
      </c>
      <c r="H25" s="6">
        <v>1</v>
      </c>
      <c r="I25" s="6">
        <v>1150</v>
      </c>
      <c r="J25" s="6">
        <v>9670</v>
      </c>
    </row>
    <row r="26" s="6" customFormat="1" ht="12.75"/>
    <row r="27" spans="1:10" s="6" customFormat="1" ht="12.75">
      <c r="A27" s="6" t="s">
        <v>25</v>
      </c>
      <c r="B27" s="6">
        <v>2260</v>
      </c>
      <c r="C27" s="6">
        <v>793955</v>
      </c>
      <c r="D27" s="6">
        <v>11282742.978</v>
      </c>
      <c r="E27" s="6">
        <v>1590</v>
      </c>
      <c r="F27" s="6">
        <v>302042</v>
      </c>
      <c r="G27" s="6">
        <v>2921834.543</v>
      </c>
      <c r="H27" s="6">
        <v>158</v>
      </c>
      <c r="I27" s="6">
        <v>149556</v>
      </c>
      <c r="J27" s="6">
        <v>4701252.124</v>
      </c>
    </row>
    <row r="28" spans="1:10" s="6" customFormat="1" ht="12.75">
      <c r="A28" s="21" t="s">
        <v>116</v>
      </c>
      <c r="B28" s="22">
        <f aca="true" t="shared" si="2" ref="B28:J28">_xlfn.IFERROR(B27/B$9*100,0)</f>
        <v>8.845401174168298</v>
      </c>
      <c r="C28" s="22">
        <f t="shared" si="2"/>
        <v>5.803142733388366</v>
      </c>
      <c r="D28" s="22">
        <f t="shared" si="2"/>
        <v>7.246519046848439</v>
      </c>
      <c r="E28" s="22">
        <f t="shared" si="2"/>
        <v>9.187565006356177</v>
      </c>
      <c r="F28" s="22">
        <f t="shared" si="2"/>
        <v>4.528018239079699</v>
      </c>
      <c r="G28" s="22">
        <f t="shared" si="2"/>
        <v>4.562499727465187</v>
      </c>
      <c r="H28" s="22">
        <f t="shared" si="2"/>
        <v>7.718612603810454</v>
      </c>
      <c r="I28" s="22">
        <f t="shared" si="2"/>
        <v>4.8503190931126605</v>
      </c>
      <c r="J28" s="22">
        <f t="shared" si="2"/>
        <v>10.89061865600322</v>
      </c>
    </row>
    <row r="29" spans="1:10" s="6" customFormat="1" ht="12.75">
      <c r="A29" s="6" t="s">
        <v>26</v>
      </c>
      <c r="B29" s="6">
        <v>460</v>
      </c>
      <c r="C29" s="6">
        <v>128839</v>
      </c>
      <c r="D29" s="6">
        <v>1309939.834</v>
      </c>
      <c r="E29" s="6">
        <v>293</v>
      </c>
      <c r="F29" s="6">
        <v>56687</v>
      </c>
      <c r="G29" s="6">
        <v>487742.533</v>
      </c>
      <c r="H29" s="6">
        <v>20</v>
      </c>
      <c r="I29" s="6">
        <v>4646</v>
      </c>
      <c r="J29" s="6">
        <v>65469.073</v>
      </c>
    </row>
    <row r="30" spans="1:10" s="6" customFormat="1" ht="12.75">
      <c r="A30" s="6" t="s">
        <v>27</v>
      </c>
      <c r="B30" s="6">
        <v>251</v>
      </c>
      <c r="C30" s="6">
        <v>73003</v>
      </c>
      <c r="D30" s="6">
        <v>828190.038</v>
      </c>
      <c r="E30" s="6">
        <v>178</v>
      </c>
      <c r="F30" s="6">
        <v>38117</v>
      </c>
      <c r="G30" s="6">
        <v>412703.486</v>
      </c>
      <c r="H30" s="6">
        <v>14</v>
      </c>
      <c r="I30" s="6">
        <v>4520</v>
      </c>
      <c r="J30" s="6">
        <v>37595.453</v>
      </c>
    </row>
    <row r="31" spans="1:10" s="6" customFormat="1" ht="12.75">
      <c r="A31" s="6" t="s">
        <v>28</v>
      </c>
      <c r="B31" s="6">
        <v>396</v>
      </c>
      <c r="C31" s="6">
        <v>96756</v>
      </c>
      <c r="D31" s="6">
        <v>1043060.619</v>
      </c>
      <c r="E31" s="6">
        <v>298</v>
      </c>
      <c r="F31" s="6">
        <v>59629</v>
      </c>
      <c r="G31" s="6">
        <v>549252.904</v>
      </c>
      <c r="H31" s="6">
        <v>21</v>
      </c>
      <c r="I31" s="6">
        <v>12342</v>
      </c>
      <c r="J31" s="6">
        <v>202280.753</v>
      </c>
    </row>
    <row r="32" spans="1:10" s="6" customFormat="1" ht="12.75">
      <c r="A32" s="6" t="s">
        <v>29</v>
      </c>
      <c r="B32" s="6">
        <v>1153</v>
      </c>
      <c r="C32" s="6">
        <v>495357</v>
      </c>
      <c r="D32" s="6">
        <v>8101552.487</v>
      </c>
      <c r="E32" s="6">
        <v>821</v>
      </c>
      <c r="F32" s="6">
        <v>147609</v>
      </c>
      <c r="G32" s="6">
        <v>1472135.62</v>
      </c>
      <c r="H32" s="6">
        <v>103</v>
      </c>
      <c r="I32" s="6">
        <v>128048</v>
      </c>
      <c r="J32" s="6">
        <v>4395906.845</v>
      </c>
    </row>
    <row r="33" s="6" customFormat="1" ht="12.75"/>
    <row r="34" spans="1:10" s="6" customFormat="1" ht="12.75">
      <c r="A34" s="6" t="s">
        <v>30</v>
      </c>
      <c r="B34" s="6">
        <v>1064</v>
      </c>
      <c r="C34" s="6">
        <v>385127</v>
      </c>
      <c r="D34" s="6">
        <v>3469722.01</v>
      </c>
      <c r="E34" s="6">
        <v>757</v>
      </c>
      <c r="F34" s="6">
        <v>178137</v>
      </c>
      <c r="G34" s="6">
        <v>1593415.396</v>
      </c>
      <c r="H34" s="6">
        <v>105</v>
      </c>
      <c r="I34" s="6">
        <v>91032</v>
      </c>
      <c r="J34" s="6">
        <v>570186.308</v>
      </c>
    </row>
    <row r="35" spans="1:10" s="6" customFormat="1" ht="12.75">
      <c r="A35" s="21" t="s">
        <v>116</v>
      </c>
      <c r="B35" s="22">
        <f aca="true" t="shared" si="3" ref="B35:J35">_xlfn.IFERROR(B34/B$9*100,0)</f>
        <v>4.164383561643835</v>
      </c>
      <c r="C35" s="22">
        <f t="shared" si="3"/>
        <v>2.8149541869270442</v>
      </c>
      <c r="D35" s="22">
        <f t="shared" si="3"/>
        <v>2.228483506338918</v>
      </c>
      <c r="E35" s="22">
        <f t="shared" si="3"/>
        <v>4.374205477868947</v>
      </c>
      <c r="F35" s="22">
        <f t="shared" si="3"/>
        <v>2.670514647151523</v>
      </c>
      <c r="G35" s="22">
        <f t="shared" si="3"/>
        <v>2.488148183272687</v>
      </c>
      <c r="H35" s="22">
        <f t="shared" si="3"/>
        <v>5.129457743038593</v>
      </c>
      <c r="I35" s="22">
        <f t="shared" si="3"/>
        <v>2.952300460591563</v>
      </c>
      <c r="J35" s="22">
        <f t="shared" si="3"/>
        <v>1.3208569716143983</v>
      </c>
    </row>
    <row r="36" spans="1:10" s="6" customFormat="1" ht="12.75">
      <c r="A36" s="6" t="s">
        <v>31</v>
      </c>
      <c r="B36" s="6">
        <v>23</v>
      </c>
      <c r="C36" s="6">
        <v>3026</v>
      </c>
      <c r="D36" s="6">
        <v>38747.193</v>
      </c>
      <c r="E36" s="6">
        <v>19</v>
      </c>
      <c r="F36" s="6">
        <v>2944</v>
      </c>
      <c r="G36" s="6">
        <v>37735.561</v>
      </c>
      <c r="H36" s="6">
        <v>3</v>
      </c>
      <c r="I36" s="6">
        <v>82</v>
      </c>
      <c r="J36" s="6">
        <v>551.159</v>
      </c>
    </row>
    <row r="37" spans="1:10" s="6" customFormat="1" ht="12.75">
      <c r="A37" s="6" t="s">
        <v>32</v>
      </c>
      <c r="B37" s="6">
        <v>361</v>
      </c>
      <c r="C37" s="6">
        <v>108551</v>
      </c>
      <c r="D37" s="6">
        <v>985404.499</v>
      </c>
      <c r="E37" s="6">
        <v>273</v>
      </c>
      <c r="F37" s="6">
        <v>53757</v>
      </c>
      <c r="G37" s="6">
        <v>490654.388</v>
      </c>
      <c r="H37" s="6">
        <v>32</v>
      </c>
      <c r="I37" s="6">
        <v>18068</v>
      </c>
      <c r="J37" s="6">
        <v>111891.381</v>
      </c>
    </row>
    <row r="38" spans="1:10" s="6" customFormat="1" ht="12.75">
      <c r="A38" s="6" t="s">
        <v>33</v>
      </c>
      <c r="B38" s="6">
        <v>496</v>
      </c>
      <c r="C38" s="6">
        <v>198239</v>
      </c>
      <c r="D38" s="6">
        <v>1679055.9</v>
      </c>
      <c r="E38" s="6">
        <v>357</v>
      </c>
      <c r="F38" s="6">
        <v>92563</v>
      </c>
      <c r="G38" s="6">
        <v>891029.815</v>
      </c>
      <c r="H38" s="6">
        <v>63</v>
      </c>
      <c r="I38" s="6">
        <v>72075</v>
      </c>
      <c r="J38" s="6">
        <v>451435.374</v>
      </c>
    </row>
    <row r="39" spans="1:10" s="6" customFormat="1" ht="12.75">
      <c r="A39" s="6" t="s">
        <v>34</v>
      </c>
      <c r="B39" s="6">
        <v>47</v>
      </c>
      <c r="C39" s="6">
        <v>16658</v>
      </c>
      <c r="D39" s="6">
        <v>203986.164</v>
      </c>
      <c r="E39" s="6">
        <v>29</v>
      </c>
      <c r="F39" s="6">
        <v>5878</v>
      </c>
      <c r="G39" s="6">
        <v>55047.846</v>
      </c>
      <c r="H39" s="6">
        <v>2</v>
      </c>
      <c r="I39" s="6">
        <v>115</v>
      </c>
      <c r="J39" s="6">
        <v>1252.603</v>
      </c>
    </row>
    <row r="40" spans="1:10" s="6" customFormat="1" ht="12.75">
      <c r="A40" s="6" t="s">
        <v>35</v>
      </c>
      <c r="B40" s="6">
        <v>137</v>
      </c>
      <c r="C40" s="6">
        <v>58653</v>
      </c>
      <c r="D40" s="6">
        <v>562528.254</v>
      </c>
      <c r="E40" s="6">
        <v>79</v>
      </c>
      <c r="F40" s="6">
        <v>22995</v>
      </c>
      <c r="G40" s="6">
        <v>118947.786</v>
      </c>
      <c r="H40" s="6">
        <v>5</v>
      </c>
      <c r="I40" s="6">
        <v>692</v>
      </c>
      <c r="J40" s="6">
        <v>5055.791</v>
      </c>
    </row>
    <row r="41" s="6" customFormat="1" ht="12.75"/>
    <row r="42" spans="1:10" s="6" customFormat="1" ht="12.75">
      <c r="A42" s="6" t="s">
        <v>36</v>
      </c>
      <c r="B42" s="6">
        <v>2887</v>
      </c>
      <c r="C42" s="6">
        <v>1509659</v>
      </c>
      <c r="D42" s="6">
        <v>22972080.574</v>
      </c>
      <c r="E42" s="6">
        <v>1929</v>
      </c>
      <c r="F42" s="6">
        <v>500167</v>
      </c>
      <c r="G42" s="6">
        <v>5016016.284</v>
      </c>
      <c r="H42" s="6">
        <v>397</v>
      </c>
      <c r="I42" s="6">
        <v>724295</v>
      </c>
      <c r="J42" s="6">
        <v>13958923.141</v>
      </c>
    </row>
    <row r="43" spans="1:10" s="6" customFormat="1" ht="12.75">
      <c r="A43" s="21" t="s">
        <v>116</v>
      </c>
      <c r="B43" s="22">
        <f aca="true" t="shared" si="4" ref="B43:J43">_xlfn.IFERROR(B42/B$9*100,0)</f>
        <v>11.299412915851272</v>
      </c>
      <c r="C43" s="22">
        <f t="shared" si="4"/>
        <v>11.034336525047827</v>
      </c>
      <c r="D43" s="22">
        <f t="shared" si="4"/>
        <v>14.75417987893724</v>
      </c>
      <c r="E43" s="22">
        <f t="shared" si="4"/>
        <v>11.14642320582457</v>
      </c>
      <c r="F43" s="22">
        <f t="shared" si="4"/>
        <v>7.498180049747306</v>
      </c>
      <c r="G43" s="22">
        <f t="shared" si="4"/>
        <v>7.832603999955838</v>
      </c>
      <c r="H43" s="22">
        <f t="shared" si="4"/>
        <v>19.394235466536394</v>
      </c>
      <c r="I43" s="22">
        <f t="shared" si="4"/>
        <v>23.489942680641597</v>
      </c>
      <c r="J43" s="22">
        <f t="shared" si="4"/>
        <v>32.336344609347236</v>
      </c>
    </row>
    <row r="44" spans="1:10" s="6" customFormat="1" ht="12.75">
      <c r="A44" s="6" t="s">
        <v>37</v>
      </c>
      <c r="B44" s="6">
        <v>226</v>
      </c>
      <c r="C44" s="6">
        <v>186367</v>
      </c>
      <c r="D44" s="6">
        <v>3943072.348</v>
      </c>
      <c r="E44" s="6">
        <v>160</v>
      </c>
      <c r="F44" s="6">
        <v>52081</v>
      </c>
      <c r="G44" s="6">
        <v>579042.047</v>
      </c>
      <c r="H44" s="6">
        <v>30</v>
      </c>
      <c r="I44" s="6">
        <v>97088</v>
      </c>
      <c r="J44" s="6">
        <v>2871169.759</v>
      </c>
    </row>
    <row r="45" spans="1:10" s="6" customFormat="1" ht="12.75">
      <c r="A45" s="6" t="s">
        <v>38</v>
      </c>
      <c r="B45" s="6">
        <v>801</v>
      </c>
      <c r="C45" s="6">
        <v>620400</v>
      </c>
      <c r="D45" s="6">
        <v>5260653.337</v>
      </c>
      <c r="E45" s="6">
        <v>457</v>
      </c>
      <c r="F45" s="6">
        <v>128919</v>
      </c>
      <c r="G45" s="6">
        <v>1283079.392</v>
      </c>
      <c r="H45" s="6">
        <v>201</v>
      </c>
      <c r="I45" s="6">
        <v>431951</v>
      </c>
      <c r="J45" s="6">
        <v>3163214.847</v>
      </c>
    </row>
    <row r="46" spans="1:10" s="6" customFormat="1" ht="12.75">
      <c r="A46" s="6" t="s">
        <v>39</v>
      </c>
      <c r="B46" s="6">
        <v>449</v>
      </c>
      <c r="C46" s="6">
        <v>111395</v>
      </c>
      <c r="D46" s="6">
        <v>1171839.821</v>
      </c>
      <c r="E46" s="6">
        <v>300</v>
      </c>
      <c r="F46" s="6">
        <v>45368</v>
      </c>
      <c r="G46" s="6">
        <v>490521.118</v>
      </c>
      <c r="H46" s="6">
        <v>36</v>
      </c>
      <c r="I46" s="6">
        <v>15393</v>
      </c>
      <c r="J46" s="6">
        <v>140375.577</v>
      </c>
    </row>
    <row r="47" spans="1:10" s="6" customFormat="1" ht="12.75">
      <c r="A47" s="6" t="s">
        <v>40</v>
      </c>
      <c r="B47" s="6">
        <v>660</v>
      </c>
      <c r="C47" s="6">
        <v>288893</v>
      </c>
      <c r="D47" s="6">
        <v>2504445.854</v>
      </c>
      <c r="E47" s="6">
        <v>496</v>
      </c>
      <c r="F47" s="6">
        <v>155874</v>
      </c>
      <c r="G47" s="6">
        <v>1445873.324</v>
      </c>
      <c r="H47" s="6">
        <v>62</v>
      </c>
      <c r="I47" s="6">
        <v>75467</v>
      </c>
      <c r="J47" s="6">
        <v>438814.32</v>
      </c>
    </row>
    <row r="48" spans="1:10" s="6" customFormat="1" ht="12.75">
      <c r="A48" s="6" t="s">
        <v>41</v>
      </c>
      <c r="B48" s="6">
        <v>427</v>
      </c>
      <c r="C48" s="6">
        <v>181378</v>
      </c>
      <c r="D48" s="6">
        <v>2478210.002</v>
      </c>
      <c r="E48" s="6">
        <v>258</v>
      </c>
      <c r="F48" s="6">
        <v>74896</v>
      </c>
      <c r="G48" s="6">
        <v>747800.075</v>
      </c>
      <c r="H48" s="6">
        <v>57</v>
      </c>
      <c r="I48" s="6">
        <v>43416</v>
      </c>
      <c r="J48" s="6">
        <v>396921.238</v>
      </c>
    </row>
    <row r="49" spans="1:10" s="6" customFormat="1" ht="12.75">
      <c r="A49" s="6" t="s">
        <v>42</v>
      </c>
      <c r="B49" s="6">
        <v>236</v>
      </c>
      <c r="C49" s="6">
        <v>73741</v>
      </c>
      <c r="D49" s="6">
        <v>7460644.4629999995</v>
      </c>
      <c r="E49" s="6">
        <v>191</v>
      </c>
      <c r="F49" s="6">
        <v>35413</v>
      </c>
      <c r="G49" s="6">
        <v>383415.453</v>
      </c>
      <c r="H49" s="6">
        <v>9</v>
      </c>
      <c r="I49" s="6">
        <v>60890</v>
      </c>
      <c r="J49" s="6">
        <v>6947755.493</v>
      </c>
    </row>
    <row r="50" spans="1:10" s="6" customFormat="1" ht="12.75">
      <c r="A50" s="6" t="s">
        <v>43</v>
      </c>
      <c r="B50" s="6">
        <v>88</v>
      </c>
      <c r="C50" s="6">
        <v>12852</v>
      </c>
      <c r="D50" s="6">
        <v>153214.749</v>
      </c>
      <c r="E50" s="6">
        <v>67</v>
      </c>
      <c r="F50" s="6">
        <v>7616</v>
      </c>
      <c r="G50" s="6">
        <v>86284.875</v>
      </c>
      <c r="H50" s="6">
        <v>2</v>
      </c>
      <c r="I50" s="6">
        <v>90</v>
      </c>
      <c r="J50" s="6">
        <v>671.907</v>
      </c>
    </row>
    <row r="51" s="6" customFormat="1" ht="12.75"/>
    <row r="52" spans="1:10" s="6" customFormat="1" ht="12.75">
      <c r="A52" s="6" t="s">
        <v>44</v>
      </c>
      <c r="B52" s="6">
        <v>3264</v>
      </c>
      <c r="C52" s="6">
        <v>2017710</v>
      </c>
      <c r="D52" s="6">
        <v>22283942.604</v>
      </c>
      <c r="E52" s="6">
        <v>2193</v>
      </c>
      <c r="F52" s="6">
        <v>781945</v>
      </c>
      <c r="G52" s="6">
        <v>7347224.119</v>
      </c>
      <c r="H52" s="6">
        <v>380</v>
      </c>
      <c r="I52" s="6">
        <v>807471</v>
      </c>
      <c r="J52" s="6">
        <v>10340087.6</v>
      </c>
    </row>
    <row r="53" spans="1:10" s="6" customFormat="1" ht="12.75">
      <c r="A53" s="21" t="s">
        <v>116</v>
      </c>
      <c r="B53" s="22">
        <f aca="true" t="shared" si="5" ref="B53:J53">_xlfn.IFERROR(B52/B$9*100,0)</f>
        <v>12.774951076320939</v>
      </c>
      <c r="C53" s="22">
        <f t="shared" si="5"/>
        <v>14.747761679925237</v>
      </c>
      <c r="D53" s="22">
        <f t="shared" si="5"/>
        <v>14.312212449900885</v>
      </c>
      <c r="E53" s="22">
        <f t="shared" si="5"/>
        <v>12.671905697445974</v>
      </c>
      <c r="F53" s="22">
        <f t="shared" si="5"/>
        <v>11.722413511886344</v>
      </c>
      <c r="G53" s="22">
        <f t="shared" si="5"/>
        <v>11.47282898714198</v>
      </c>
      <c r="H53" s="22">
        <f t="shared" si="5"/>
        <v>18.563751831949194</v>
      </c>
      <c r="I53" s="22">
        <f t="shared" si="5"/>
        <v>26.187461609261902</v>
      </c>
      <c r="J53" s="22">
        <f t="shared" si="5"/>
        <v>23.953182673694773</v>
      </c>
    </row>
    <row r="54" spans="1:10" s="6" customFormat="1" ht="12.75">
      <c r="A54" s="6" t="s">
        <v>45</v>
      </c>
      <c r="B54" s="6">
        <v>854</v>
      </c>
      <c r="C54" s="6">
        <v>432788</v>
      </c>
      <c r="D54" s="6">
        <v>3533112.214</v>
      </c>
      <c r="E54" s="6">
        <v>558</v>
      </c>
      <c r="F54" s="6">
        <v>138424</v>
      </c>
      <c r="G54" s="6">
        <v>1157451.742</v>
      </c>
      <c r="H54" s="6">
        <v>75</v>
      </c>
      <c r="I54" s="6">
        <v>98781</v>
      </c>
      <c r="J54" s="6">
        <v>787800.505</v>
      </c>
    </row>
    <row r="55" spans="1:10" s="6" customFormat="1" ht="12.75">
      <c r="A55" s="6" t="s">
        <v>46</v>
      </c>
      <c r="B55" s="6">
        <v>819</v>
      </c>
      <c r="C55" s="6">
        <v>533707</v>
      </c>
      <c r="D55" s="6">
        <v>5180754.692</v>
      </c>
      <c r="E55" s="6">
        <v>610</v>
      </c>
      <c r="F55" s="6">
        <v>295039</v>
      </c>
      <c r="G55" s="6">
        <v>3115884.498</v>
      </c>
      <c r="H55" s="6">
        <v>92</v>
      </c>
      <c r="I55" s="6">
        <v>192676</v>
      </c>
      <c r="J55" s="6">
        <v>1557222.151</v>
      </c>
    </row>
    <row r="56" spans="1:10" s="6" customFormat="1" ht="12.75">
      <c r="A56" s="6" t="s">
        <v>47</v>
      </c>
      <c r="B56" s="6">
        <v>579</v>
      </c>
      <c r="C56" s="6">
        <v>353619</v>
      </c>
      <c r="D56" s="6">
        <v>5603117.613</v>
      </c>
      <c r="E56" s="6">
        <v>403</v>
      </c>
      <c r="F56" s="6">
        <v>104686</v>
      </c>
      <c r="G56" s="6">
        <v>983959.119</v>
      </c>
      <c r="H56" s="6">
        <v>80</v>
      </c>
      <c r="I56" s="6">
        <v>183233</v>
      </c>
      <c r="J56" s="6">
        <v>3671143.728</v>
      </c>
    </row>
    <row r="57" spans="1:10" s="6" customFormat="1" ht="12.75">
      <c r="A57" s="6" t="s">
        <v>48</v>
      </c>
      <c r="B57" s="6">
        <v>454</v>
      </c>
      <c r="C57" s="6">
        <v>198975</v>
      </c>
      <c r="D57" s="6">
        <v>3023449.381</v>
      </c>
      <c r="E57" s="6">
        <v>225</v>
      </c>
      <c r="F57" s="6">
        <v>58340</v>
      </c>
      <c r="G57" s="6">
        <v>576151.338</v>
      </c>
      <c r="H57" s="6">
        <v>64</v>
      </c>
      <c r="I57" s="6">
        <v>49407</v>
      </c>
      <c r="J57" s="6">
        <v>1287381.587</v>
      </c>
    </row>
    <row r="58" spans="1:10" s="6" customFormat="1" ht="12.75">
      <c r="A58" s="6" t="s">
        <v>49</v>
      </c>
      <c r="B58" s="6">
        <v>558</v>
      </c>
      <c r="C58" s="6">
        <v>498621</v>
      </c>
      <c r="D58" s="6">
        <v>4943508.704</v>
      </c>
      <c r="E58" s="6">
        <v>397</v>
      </c>
      <c r="F58" s="6">
        <v>185456</v>
      </c>
      <c r="G58" s="6">
        <v>1513777.422</v>
      </c>
      <c r="H58" s="6">
        <v>69</v>
      </c>
      <c r="I58" s="6">
        <v>283374</v>
      </c>
      <c r="J58" s="6">
        <v>3036539.629</v>
      </c>
    </row>
    <row r="59" s="6" customFormat="1" ht="12.75"/>
    <row r="60" spans="1:10" s="6" customFormat="1" ht="12.75">
      <c r="A60" s="6" t="s">
        <v>50</v>
      </c>
      <c r="B60" s="6">
        <v>989</v>
      </c>
      <c r="C60" s="6">
        <v>245544</v>
      </c>
      <c r="D60" s="6">
        <v>2467601.125</v>
      </c>
      <c r="E60" s="6">
        <v>684</v>
      </c>
      <c r="F60" s="6">
        <v>138439</v>
      </c>
      <c r="G60" s="6">
        <v>1047754.29</v>
      </c>
      <c r="H60" s="6">
        <v>73</v>
      </c>
      <c r="I60" s="6">
        <v>35022</v>
      </c>
      <c r="J60" s="6">
        <v>433426.468</v>
      </c>
    </row>
    <row r="61" spans="1:10" s="6" customFormat="1" ht="12.75">
      <c r="A61" s="21" t="s">
        <v>116</v>
      </c>
      <c r="B61" s="22">
        <f aca="true" t="shared" si="6" ref="B61:J61">_xlfn.IFERROR(B60/B$9*100,0)</f>
        <v>3.8708414872798436</v>
      </c>
      <c r="C61" s="22">
        <f t="shared" si="6"/>
        <v>1.7947199517946395</v>
      </c>
      <c r="D61" s="22">
        <f t="shared" si="6"/>
        <v>1.5848556142069319</v>
      </c>
      <c r="E61" s="22">
        <f t="shared" si="6"/>
        <v>3.952386455564544</v>
      </c>
      <c r="F61" s="22">
        <f t="shared" si="6"/>
        <v>2.0753879162499067</v>
      </c>
      <c r="G61" s="22">
        <f t="shared" si="6"/>
        <v>1.6360880783027554</v>
      </c>
      <c r="H61" s="22">
        <f t="shared" si="6"/>
        <v>3.56619443087445</v>
      </c>
      <c r="I61" s="22">
        <f t="shared" si="6"/>
        <v>1.1358145128178851</v>
      </c>
      <c r="J61" s="22">
        <f t="shared" si="6"/>
        <v>1.0040479118976053</v>
      </c>
    </row>
    <row r="62" spans="1:10" s="6" customFormat="1" ht="12.75">
      <c r="A62" s="6" t="s">
        <v>51</v>
      </c>
      <c r="B62" s="6">
        <v>122</v>
      </c>
      <c r="C62" s="6">
        <v>25886</v>
      </c>
      <c r="D62" s="6">
        <v>415034.688</v>
      </c>
      <c r="E62" s="6">
        <v>67</v>
      </c>
      <c r="F62" s="6">
        <v>9618</v>
      </c>
      <c r="G62" s="6">
        <v>75992.211</v>
      </c>
      <c r="H62" s="6">
        <v>13</v>
      </c>
      <c r="I62" s="6">
        <v>6047</v>
      </c>
      <c r="J62" s="6">
        <v>199965.682</v>
      </c>
    </row>
    <row r="63" spans="1:10" s="6" customFormat="1" ht="12.75">
      <c r="A63" s="6" t="s">
        <v>52</v>
      </c>
      <c r="B63" s="6">
        <v>231</v>
      </c>
      <c r="C63" s="6">
        <v>61105</v>
      </c>
      <c r="D63" s="6">
        <v>576110.322</v>
      </c>
      <c r="E63" s="6">
        <v>153</v>
      </c>
      <c r="F63" s="6">
        <v>39333</v>
      </c>
      <c r="G63" s="6">
        <v>272795.746</v>
      </c>
      <c r="H63" s="6">
        <v>17</v>
      </c>
      <c r="I63" s="6">
        <v>6774</v>
      </c>
      <c r="J63" s="6">
        <v>77951.387</v>
      </c>
    </row>
    <row r="64" spans="1:10" s="6" customFormat="1" ht="12.75">
      <c r="A64" s="6" t="s">
        <v>53</v>
      </c>
      <c r="B64" s="6">
        <v>485</v>
      </c>
      <c r="C64" s="6">
        <v>124151</v>
      </c>
      <c r="D64" s="6">
        <v>1156374.5899999999</v>
      </c>
      <c r="E64" s="6">
        <v>346</v>
      </c>
      <c r="F64" s="6">
        <v>61361</v>
      </c>
      <c r="G64" s="6">
        <v>488382.87</v>
      </c>
      <c r="H64" s="6">
        <v>36</v>
      </c>
      <c r="I64" s="6">
        <v>21354</v>
      </c>
      <c r="J64" s="6">
        <v>151993.346</v>
      </c>
    </row>
    <row r="65" spans="1:10" s="6" customFormat="1" ht="12.75">
      <c r="A65" s="6" t="s">
        <v>54</v>
      </c>
      <c r="B65" s="6">
        <v>99</v>
      </c>
      <c r="C65" s="6">
        <v>28672</v>
      </c>
      <c r="D65" s="6">
        <v>250225.535</v>
      </c>
      <c r="E65" s="6">
        <v>79</v>
      </c>
      <c r="F65" s="6">
        <v>23543</v>
      </c>
      <c r="G65" s="6">
        <v>154605.793</v>
      </c>
      <c r="H65" s="6">
        <v>6</v>
      </c>
      <c r="I65" s="6">
        <v>839</v>
      </c>
      <c r="J65" s="6">
        <v>3456.053</v>
      </c>
    </row>
    <row r="66" spans="1:10" s="6" customFormat="1" ht="12.75">
      <c r="A66" s="6" t="s">
        <v>55</v>
      </c>
      <c r="B66" s="6">
        <v>52</v>
      </c>
      <c r="C66" s="6">
        <v>5730</v>
      </c>
      <c r="D66" s="6">
        <v>69855.99</v>
      </c>
      <c r="E66" s="6">
        <v>39</v>
      </c>
      <c r="F66" s="6">
        <v>4584</v>
      </c>
      <c r="G66" s="6">
        <v>55977.67</v>
      </c>
      <c r="H66" s="6">
        <v>1</v>
      </c>
      <c r="I66" s="6">
        <v>8</v>
      </c>
      <c r="J66" s="6">
        <v>60</v>
      </c>
    </row>
    <row r="67" s="6" customFormat="1" ht="12.75"/>
    <row r="68" spans="1:10" s="6" customFormat="1" ht="12.75">
      <c r="A68" s="6" t="s">
        <v>56</v>
      </c>
      <c r="B68" s="6">
        <v>890</v>
      </c>
      <c r="C68" s="6">
        <v>411908</v>
      </c>
      <c r="D68" s="6">
        <v>6213523.683</v>
      </c>
      <c r="E68" s="6">
        <v>630</v>
      </c>
      <c r="F68" s="6">
        <v>190583</v>
      </c>
      <c r="G68" s="6">
        <v>2013129.447</v>
      </c>
      <c r="H68" s="6">
        <v>42</v>
      </c>
      <c r="I68" s="6">
        <v>52200</v>
      </c>
      <c r="J68" s="6">
        <v>399322.038</v>
      </c>
    </row>
    <row r="69" spans="1:10" s="6" customFormat="1" ht="12.75">
      <c r="A69" s="21" t="s">
        <v>116</v>
      </c>
      <c r="B69" s="22">
        <f aca="true" t="shared" si="7" ref="B69:J69">_xlfn.IFERROR(B68/B$9*100,0)</f>
        <v>3.4833659491193734</v>
      </c>
      <c r="C69" s="22">
        <f t="shared" si="7"/>
        <v>3.010700753851963</v>
      </c>
      <c r="D69" s="22">
        <f t="shared" si="7"/>
        <v>3.9907332644818285</v>
      </c>
      <c r="E69" s="22">
        <f t="shared" si="7"/>
        <v>3.640355945914712</v>
      </c>
      <c r="F69" s="22">
        <f t="shared" si="7"/>
        <v>2.8570970264351523</v>
      </c>
      <c r="G69" s="22">
        <f t="shared" si="7"/>
        <v>3.1435395872413165</v>
      </c>
      <c r="H69" s="22">
        <f t="shared" si="7"/>
        <v>2.051783097215437</v>
      </c>
      <c r="I69" s="22">
        <f t="shared" si="7"/>
        <v>1.6929220938008565</v>
      </c>
      <c r="J69" s="22">
        <f t="shared" si="7"/>
        <v>0.9250437802718505</v>
      </c>
    </row>
    <row r="70" spans="1:10" s="6" customFormat="1" ht="12.75">
      <c r="A70" s="6" t="s">
        <v>57</v>
      </c>
      <c r="B70" s="6">
        <v>268</v>
      </c>
      <c r="C70" s="6">
        <v>126819</v>
      </c>
      <c r="D70" s="6">
        <v>2068166.838</v>
      </c>
      <c r="E70" s="6">
        <v>190</v>
      </c>
      <c r="F70" s="6">
        <v>51050</v>
      </c>
      <c r="G70" s="6">
        <v>478469.336</v>
      </c>
      <c r="H70" s="6">
        <v>10</v>
      </c>
      <c r="I70" s="6">
        <v>29823</v>
      </c>
      <c r="J70" s="6">
        <v>123215.742</v>
      </c>
    </row>
    <row r="71" spans="1:10" s="6" customFormat="1" ht="12.75">
      <c r="A71" s="6" t="s">
        <v>58</v>
      </c>
      <c r="B71" s="6">
        <v>71</v>
      </c>
      <c r="C71" s="6">
        <v>37358</v>
      </c>
      <c r="D71" s="6">
        <v>859666.653</v>
      </c>
      <c r="E71" s="6">
        <v>63</v>
      </c>
      <c r="F71" s="6">
        <v>15095</v>
      </c>
      <c r="G71" s="6">
        <v>143299.893</v>
      </c>
      <c r="H71" s="6">
        <v>2</v>
      </c>
      <c r="I71" s="6">
        <v>2016</v>
      </c>
      <c r="J71" s="6">
        <v>16308.97</v>
      </c>
    </row>
    <row r="72" spans="1:10" s="6" customFormat="1" ht="12.75">
      <c r="A72" s="6" t="s">
        <v>59</v>
      </c>
      <c r="B72" s="6">
        <v>188</v>
      </c>
      <c r="C72" s="6">
        <v>110810</v>
      </c>
      <c r="D72" s="6">
        <v>1152400.208</v>
      </c>
      <c r="E72" s="6">
        <v>122</v>
      </c>
      <c r="F72" s="6">
        <v>51836</v>
      </c>
      <c r="G72" s="6">
        <v>432649.249</v>
      </c>
      <c r="H72" s="6">
        <v>10</v>
      </c>
      <c r="I72" s="6">
        <v>8936</v>
      </c>
      <c r="J72" s="6">
        <v>134886.402</v>
      </c>
    </row>
    <row r="73" spans="1:10" s="6" customFormat="1" ht="12.75">
      <c r="A73" s="6" t="s">
        <v>60</v>
      </c>
      <c r="B73" s="6">
        <v>69</v>
      </c>
      <c r="C73" s="6">
        <v>29686</v>
      </c>
      <c r="D73" s="6">
        <v>555120.757</v>
      </c>
      <c r="E73" s="6">
        <v>46</v>
      </c>
      <c r="F73" s="6">
        <v>12580</v>
      </c>
      <c r="G73" s="6">
        <v>158094.236</v>
      </c>
      <c r="H73" s="6">
        <v>1</v>
      </c>
      <c r="I73" s="6">
        <v>1029</v>
      </c>
      <c r="J73" s="6">
        <v>4584.209</v>
      </c>
    </row>
    <row r="74" spans="1:10" s="6" customFormat="1" ht="12.75">
      <c r="A74" s="6" t="s">
        <v>61</v>
      </c>
      <c r="B74" s="6">
        <v>92</v>
      </c>
      <c r="C74" s="6">
        <v>38607</v>
      </c>
      <c r="D74" s="6">
        <v>585256.499</v>
      </c>
      <c r="E74" s="6">
        <v>62</v>
      </c>
      <c r="F74" s="6">
        <v>20325</v>
      </c>
      <c r="G74" s="6">
        <v>282122.603</v>
      </c>
      <c r="H74" s="6">
        <v>1</v>
      </c>
      <c r="I74" s="6">
        <v>207</v>
      </c>
      <c r="J74" s="6">
        <v>2107.209</v>
      </c>
    </row>
    <row r="75" spans="1:10" s="6" customFormat="1" ht="12.75">
      <c r="A75" s="6" t="s">
        <v>62</v>
      </c>
      <c r="B75" s="6">
        <v>202</v>
      </c>
      <c r="C75" s="6">
        <v>68628</v>
      </c>
      <c r="D75" s="6">
        <v>992912.728</v>
      </c>
      <c r="E75" s="6">
        <v>147</v>
      </c>
      <c r="F75" s="6">
        <v>39697</v>
      </c>
      <c r="G75" s="6">
        <v>518494.13</v>
      </c>
      <c r="H75" s="6">
        <v>18</v>
      </c>
      <c r="I75" s="6">
        <v>10189</v>
      </c>
      <c r="J75" s="6">
        <v>118219.506</v>
      </c>
    </row>
    <row r="76" s="6" customFormat="1" ht="12.75"/>
    <row r="77" spans="1:10" s="6" customFormat="1" ht="12.75">
      <c r="A77" s="6" t="s">
        <v>63</v>
      </c>
      <c r="B77" s="6">
        <v>1991</v>
      </c>
      <c r="C77" s="6">
        <v>930380</v>
      </c>
      <c r="D77" s="6">
        <v>11253968.449</v>
      </c>
      <c r="E77" s="6">
        <v>1360</v>
      </c>
      <c r="F77" s="6">
        <v>572667</v>
      </c>
      <c r="G77" s="6">
        <v>6949077.124</v>
      </c>
      <c r="H77" s="6">
        <v>121</v>
      </c>
      <c r="I77" s="6">
        <v>131511</v>
      </c>
      <c r="J77" s="6">
        <v>1486214.128</v>
      </c>
    </row>
    <row r="78" spans="1:10" s="6" customFormat="1" ht="12.75">
      <c r="A78" s="21" t="s">
        <v>116</v>
      </c>
      <c r="B78" s="22">
        <f aca="true" t="shared" si="8" ref="B78:J78">_xlfn.IFERROR(B77/B$9*100,0)</f>
        <v>7.7925636007827785</v>
      </c>
      <c r="C78" s="22">
        <f t="shared" si="8"/>
        <v>6.800294646787121</v>
      </c>
      <c r="D78" s="22">
        <f t="shared" si="8"/>
        <v>7.228038153251096</v>
      </c>
      <c r="E78" s="22">
        <f t="shared" si="8"/>
        <v>7.858546168958743</v>
      </c>
      <c r="F78" s="22">
        <f t="shared" si="8"/>
        <v>8.58505314134807</v>
      </c>
      <c r="G78" s="22">
        <f t="shared" si="8"/>
        <v>10.851114947744856</v>
      </c>
      <c r="H78" s="22">
        <f t="shared" si="8"/>
        <v>5.911089399120664</v>
      </c>
      <c r="I78" s="22">
        <f t="shared" si="8"/>
        <v>4.265093438272882</v>
      </c>
      <c r="J78" s="22">
        <f t="shared" si="8"/>
        <v>3.442868172626505</v>
      </c>
    </row>
    <row r="79" spans="1:10" s="6" customFormat="1" ht="12.75">
      <c r="A79" s="6" t="s">
        <v>64</v>
      </c>
      <c r="B79" s="6">
        <v>336</v>
      </c>
      <c r="C79" s="6">
        <v>105351</v>
      </c>
      <c r="D79" s="6">
        <v>1548080.475</v>
      </c>
      <c r="E79" s="6">
        <v>227</v>
      </c>
      <c r="F79" s="6">
        <v>67427</v>
      </c>
      <c r="G79" s="6">
        <v>990207.094</v>
      </c>
      <c r="H79" s="6">
        <v>15</v>
      </c>
      <c r="I79" s="6">
        <v>7331</v>
      </c>
      <c r="J79" s="6">
        <v>137706.907</v>
      </c>
    </row>
    <row r="80" spans="1:10" s="6" customFormat="1" ht="12.75">
      <c r="A80" s="6" t="s">
        <v>65</v>
      </c>
      <c r="B80" s="6">
        <v>149</v>
      </c>
      <c r="C80" s="6">
        <v>44618</v>
      </c>
      <c r="D80" s="6">
        <v>389334.925</v>
      </c>
      <c r="E80" s="6">
        <v>99</v>
      </c>
      <c r="F80" s="6">
        <v>35400</v>
      </c>
      <c r="G80" s="6">
        <v>248473.281</v>
      </c>
      <c r="H80" s="6">
        <v>6</v>
      </c>
      <c r="I80" s="6">
        <v>1652</v>
      </c>
      <c r="J80" s="6">
        <v>11735.365</v>
      </c>
    </row>
    <row r="81" spans="1:10" s="6" customFormat="1" ht="12.75">
      <c r="A81" s="6" t="s">
        <v>66</v>
      </c>
      <c r="B81" s="6">
        <v>106</v>
      </c>
      <c r="C81" s="6">
        <v>71221</v>
      </c>
      <c r="D81" s="6">
        <v>438317.77900000004</v>
      </c>
      <c r="E81" s="6">
        <v>86</v>
      </c>
      <c r="F81" s="6">
        <v>50833</v>
      </c>
      <c r="G81" s="6">
        <v>309408.955</v>
      </c>
      <c r="H81" s="6">
        <v>5</v>
      </c>
      <c r="I81" s="6">
        <v>2956</v>
      </c>
      <c r="J81" s="6">
        <v>28812.676</v>
      </c>
    </row>
    <row r="82" spans="1:10" s="6" customFormat="1" ht="12.75">
      <c r="A82" s="6" t="s">
        <v>67</v>
      </c>
      <c r="B82" s="6">
        <v>677</v>
      </c>
      <c r="C82" s="6">
        <v>256658</v>
      </c>
      <c r="D82" s="6">
        <v>2943040.416</v>
      </c>
      <c r="E82" s="6">
        <v>481</v>
      </c>
      <c r="F82" s="6">
        <v>169054</v>
      </c>
      <c r="G82" s="6">
        <v>1939099.324</v>
      </c>
      <c r="H82" s="6">
        <v>44</v>
      </c>
      <c r="I82" s="6">
        <v>47421</v>
      </c>
      <c r="J82" s="6">
        <v>429868.311</v>
      </c>
    </row>
    <row r="83" spans="1:10" s="6" customFormat="1" ht="12.75">
      <c r="A83" s="6" t="s">
        <v>68</v>
      </c>
      <c r="B83" s="6">
        <v>585</v>
      </c>
      <c r="C83" s="6">
        <v>418131</v>
      </c>
      <c r="D83" s="6">
        <v>5579650.08</v>
      </c>
      <c r="E83" s="6">
        <v>375</v>
      </c>
      <c r="F83" s="6">
        <v>232191</v>
      </c>
      <c r="G83" s="6">
        <v>3330557.926</v>
      </c>
      <c r="H83" s="6">
        <v>47</v>
      </c>
      <c r="I83" s="6">
        <v>70184</v>
      </c>
      <c r="J83" s="6">
        <v>866517.415</v>
      </c>
    </row>
    <row r="84" spans="1:10" s="6" customFormat="1" ht="12.75">
      <c r="A84" s="6" t="s">
        <v>69</v>
      </c>
      <c r="B84" s="6">
        <v>138</v>
      </c>
      <c r="C84" s="6">
        <v>34401</v>
      </c>
      <c r="D84" s="6">
        <v>355544.774</v>
      </c>
      <c r="E84" s="6">
        <v>92</v>
      </c>
      <c r="F84" s="6">
        <v>17762</v>
      </c>
      <c r="G84" s="6">
        <v>131330.544</v>
      </c>
      <c r="H84" s="6">
        <v>4</v>
      </c>
      <c r="I84" s="6">
        <v>1967</v>
      </c>
      <c r="J84" s="6">
        <v>11573.454</v>
      </c>
    </row>
    <row r="85" s="6" customFormat="1" ht="12.75"/>
    <row r="86" spans="1:10" s="6" customFormat="1" ht="12.75">
      <c r="A86" s="6" t="s">
        <v>70</v>
      </c>
      <c r="B86" s="6">
        <v>2710</v>
      </c>
      <c r="C86" s="6">
        <v>1121738</v>
      </c>
      <c r="D86" s="6">
        <v>11017769.763</v>
      </c>
      <c r="E86" s="6">
        <v>1903</v>
      </c>
      <c r="F86" s="6">
        <v>569393</v>
      </c>
      <c r="G86" s="6">
        <v>5093309.818</v>
      </c>
      <c r="H86" s="6">
        <v>168</v>
      </c>
      <c r="I86" s="6">
        <v>216328</v>
      </c>
      <c r="J86" s="6">
        <v>2361979.365</v>
      </c>
    </row>
    <row r="87" spans="1:10" s="6" customFormat="1" ht="12.75">
      <c r="A87" s="21" t="s">
        <v>116</v>
      </c>
      <c r="B87" s="22">
        <f aca="true" t="shared" si="9" ref="B87:J87">_xlfn.IFERROR(B86/B$9*100,0)</f>
        <v>10.606653620352251</v>
      </c>
      <c r="C87" s="22">
        <f t="shared" si="9"/>
        <v>8.198960549987845</v>
      </c>
      <c r="D87" s="22">
        <f t="shared" si="9"/>
        <v>7.076335834029872</v>
      </c>
      <c r="E87" s="22">
        <f t="shared" si="9"/>
        <v>10.996186293770945</v>
      </c>
      <c r="F87" s="22">
        <f t="shared" si="9"/>
        <v>8.535971451666677</v>
      </c>
      <c r="G87" s="22">
        <f t="shared" si="9"/>
        <v>7.953299310597123</v>
      </c>
      <c r="H87" s="22">
        <f t="shared" si="9"/>
        <v>8.207132388861748</v>
      </c>
      <c r="I87" s="22">
        <f t="shared" si="9"/>
        <v>7.0158323890373895</v>
      </c>
      <c r="J87" s="22">
        <f t="shared" si="9"/>
        <v>5.4716096603806905</v>
      </c>
    </row>
    <row r="88" spans="1:10" s="6" customFormat="1" ht="12.75">
      <c r="A88" s="6" t="s">
        <v>71</v>
      </c>
      <c r="B88" s="6">
        <v>750</v>
      </c>
      <c r="C88" s="6">
        <v>244194</v>
      </c>
      <c r="D88" s="6">
        <v>2530436.165</v>
      </c>
      <c r="E88" s="6">
        <v>459</v>
      </c>
      <c r="F88" s="6">
        <v>101096</v>
      </c>
      <c r="G88" s="6">
        <v>905663.274</v>
      </c>
      <c r="H88" s="6">
        <v>18</v>
      </c>
      <c r="I88" s="6">
        <v>33283</v>
      </c>
      <c r="J88" s="6">
        <v>275655.467</v>
      </c>
    </row>
    <row r="89" spans="1:10" s="6" customFormat="1" ht="12.75">
      <c r="A89" s="6" t="s">
        <v>72</v>
      </c>
      <c r="B89" s="6">
        <v>1311</v>
      </c>
      <c r="C89" s="6">
        <v>667984</v>
      </c>
      <c r="D89" s="6">
        <v>6361275.604</v>
      </c>
      <c r="E89" s="6">
        <v>1025</v>
      </c>
      <c r="F89" s="6">
        <v>356605</v>
      </c>
      <c r="G89" s="6">
        <v>3139513.974</v>
      </c>
      <c r="H89" s="6">
        <v>115</v>
      </c>
      <c r="I89" s="6">
        <v>170980</v>
      </c>
      <c r="J89" s="6">
        <v>1940337.241</v>
      </c>
    </row>
    <row r="90" spans="1:10" s="6" customFormat="1" ht="12.75">
      <c r="A90" s="6" t="s">
        <v>73</v>
      </c>
      <c r="B90" s="6">
        <v>540</v>
      </c>
      <c r="C90" s="6">
        <v>180245</v>
      </c>
      <c r="D90" s="6">
        <v>1860117.544</v>
      </c>
      <c r="E90" s="6">
        <v>340</v>
      </c>
      <c r="F90" s="6">
        <v>100808</v>
      </c>
      <c r="G90" s="6">
        <v>949467.13</v>
      </c>
      <c r="H90" s="6">
        <v>33</v>
      </c>
      <c r="I90" s="6">
        <v>12003</v>
      </c>
      <c r="J90" s="6">
        <v>145581.657</v>
      </c>
    </row>
    <row r="91" spans="1:10" s="6" customFormat="1" ht="12.75">
      <c r="A91" s="6" t="s">
        <v>74</v>
      </c>
      <c r="B91" s="6">
        <v>109</v>
      </c>
      <c r="C91" s="6">
        <v>29315</v>
      </c>
      <c r="D91" s="6">
        <v>265940.45</v>
      </c>
      <c r="E91" s="6">
        <v>79</v>
      </c>
      <c r="F91" s="6">
        <v>10884</v>
      </c>
      <c r="G91" s="6">
        <v>98665.44</v>
      </c>
      <c r="H91" s="6">
        <v>2</v>
      </c>
      <c r="I91" s="6">
        <v>62</v>
      </c>
      <c r="J91" s="6">
        <v>405</v>
      </c>
    </row>
    <row r="92" s="6" customFormat="1" ht="12.75"/>
    <row r="93" spans="1:10" s="6" customFormat="1" ht="12.75">
      <c r="A93" s="6" t="s">
        <v>75</v>
      </c>
      <c r="B93" s="6">
        <v>1180</v>
      </c>
      <c r="C93" s="6">
        <v>487553</v>
      </c>
      <c r="D93" s="6">
        <v>4779308.277</v>
      </c>
      <c r="E93" s="6">
        <v>874</v>
      </c>
      <c r="F93" s="6">
        <v>234073</v>
      </c>
      <c r="G93" s="6">
        <v>2087716.908</v>
      </c>
      <c r="H93" s="6">
        <v>33</v>
      </c>
      <c r="I93" s="6">
        <v>37295</v>
      </c>
      <c r="J93" s="6">
        <v>289406.979</v>
      </c>
    </row>
    <row r="94" spans="1:10" s="6" customFormat="1" ht="12.75">
      <c r="A94" s="21" t="s">
        <v>116</v>
      </c>
      <c r="B94" s="22">
        <f aca="true" t="shared" si="10" ref="B94:J94">_xlfn.IFERROR(B93/B$9*100,0)</f>
        <v>4.61839530332681</v>
      </c>
      <c r="C94" s="22">
        <f t="shared" si="10"/>
        <v>3.563602029197748</v>
      </c>
      <c r="D94" s="22">
        <f t="shared" si="10"/>
        <v>3.069585873539066</v>
      </c>
      <c r="E94" s="22">
        <f t="shared" si="10"/>
        <v>5.050271582110251</v>
      </c>
      <c r="F94" s="22">
        <f t="shared" si="10"/>
        <v>3.509070967865735</v>
      </c>
      <c r="G94" s="22">
        <f t="shared" si="10"/>
        <v>3.2600093138725215</v>
      </c>
      <c r="H94" s="22">
        <f t="shared" si="10"/>
        <v>1.612115290669272</v>
      </c>
      <c r="I94" s="22">
        <f t="shared" si="10"/>
        <v>1.2095312162510143</v>
      </c>
      <c r="J94" s="22">
        <f t="shared" si="10"/>
        <v>0.6704216156765583</v>
      </c>
    </row>
    <row r="95" spans="1:10" s="6" customFormat="1" ht="12.75">
      <c r="A95" s="6" t="s">
        <v>76</v>
      </c>
      <c r="B95" s="6">
        <v>89</v>
      </c>
      <c r="C95" s="6">
        <v>29050</v>
      </c>
      <c r="D95" s="6">
        <v>421361.556</v>
      </c>
      <c r="E95" s="6">
        <v>57</v>
      </c>
      <c r="F95" s="6">
        <v>13842</v>
      </c>
      <c r="G95" s="6">
        <v>140281.476</v>
      </c>
      <c r="H95" s="6">
        <v>7</v>
      </c>
      <c r="I95" s="6">
        <v>873</v>
      </c>
      <c r="J95" s="6">
        <v>3934.216</v>
      </c>
    </row>
    <row r="96" spans="1:10" s="6" customFormat="1" ht="12.75">
      <c r="A96" s="6" t="s">
        <v>77</v>
      </c>
      <c r="B96" s="6">
        <v>671</v>
      </c>
      <c r="C96" s="6">
        <v>255940</v>
      </c>
      <c r="D96" s="6">
        <v>2259140.569</v>
      </c>
      <c r="E96" s="6">
        <v>525</v>
      </c>
      <c r="F96" s="6">
        <v>140775</v>
      </c>
      <c r="G96" s="6">
        <v>1185347.624</v>
      </c>
      <c r="H96" s="6">
        <v>12</v>
      </c>
      <c r="I96" s="6">
        <v>31391</v>
      </c>
      <c r="J96" s="6">
        <v>250549.422</v>
      </c>
    </row>
    <row r="97" spans="1:10" s="6" customFormat="1" ht="12.75">
      <c r="A97" s="6" t="s">
        <v>78</v>
      </c>
      <c r="B97" s="6">
        <v>101</v>
      </c>
      <c r="C97" s="6">
        <v>32603</v>
      </c>
      <c r="D97" s="6">
        <v>455982.4</v>
      </c>
      <c r="E97" s="6">
        <v>67</v>
      </c>
      <c r="F97" s="6">
        <v>12168</v>
      </c>
      <c r="G97" s="6">
        <v>120051.02</v>
      </c>
      <c r="H97" s="6">
        <v>3</v>
      </c>
      <c r="I97" s="6">
        <v>708</v>
      </c>
      <c r="J97" s="6">
        <v>2994.99</v>
      </c>
    </row>
    <row r="98" spans="1:10" s="6" customFormat="1" ht="12.75">
      <c r="A98" s="6" t="s">
        <v>79</v>
      </c>
      <c r="B98" s="6">
        <v>106</v>
      </c>
      <c r="C98" s="6">
        <v>121360</v>
      </c>
      <c r="D98" s="6">
        <v>1063255.9910000002</v>
      </c>
      <c r="E98" s="6">
        <v>79</v>
      </c>
      <c r="F98" s="6">
        <v>48451</v>
      </c>
      <c r="G98" s="6">
        <v>440921.075</v>
      </c>
      <c r="H98" s="6">
        <v>8</v>
      </c>
      <c r="I98" s="6">
        <v>3515</v>
      </c>
      <c r="J98" s="6">
        <v>23423.578</v>
      </c>
    </row>
    <row r="99" spans="1:10" s="6" customFormat="1" ht="12.75">
      <c r="A99" s="6" t="s">
        <v>80</v>
      </c>
      <c r="B99" s="6">
        <v>157</v>
      </c>
      <c r="C99" s="6">
        <v>22565</v>
      </c>
      <c r="D99" s="6">
        <v>262598</v>
      </c>
      <c r="E99" s="6">
        <v>115</v>
      </c>
      <c r="F99" s="6">
        <v>12134</v>
      </c>
      <c r="G99" s="6">
        <v>139557</v>
      </c>
      <c r="H99" s="6">
        <v>2</v>
      </c>
      <c r="I99" s="6">
        <v>548</v>
      </c>
      <c r="J99" s="6">
        <v>6750</v>
      </c>
    </row>
    <row r="100" spans="1:10" s="6" customFormat="1" ht="12.75">
      <c r="A100" s="6" t="s">
        <v>81</v>
      </c>
      <c r="B100" s="6">
        <v>56</v>
      </c>
      <c r="C100" s="6">
        <v>26035</v>
      </c>
      <c r="D100" s="6">
        <v>316969.761</v>
      </c>
      <c r="E100" s="6">
        <v>31</v>
      </c>
      <c r="F100" s="6">
        <v>6703</v>
      </c>
      <c r="G100" s="6">
        <v>61558.713</v>
      </c>
      <c r="H100" s="6">
        <v>1</v>
      </c>
      <c r="I100" s="6">
        <v>260</v>
      </c>
      <c r="J100" s="6">
        <v>1754.773</v>
      </c>
    </row>
    <row r="101" s="6" customFormat="1" ht="12.75"/>
    <row r="102" spans="1:10" s="6" customFormat="1" ht="12.75">
      <c r="A102" s="6" t="s">
        <v>82</v>
      </c>
      <c r="B102" s="6">
        <v>538</v>
      </c>
      <c r="C102" s="6">
        <v>140370</v>
      </c>
      <c r="D102" s="6">
        <v>1696661.983</v>
      </c>
      <c r="E102" s="6">
        <v>437</v>
      </c>
      <c r="F102" s="6">
        <v>91854</v>
      </c>
      <c r="G102" s="6">
        <v>792676.694</v>
      </c>
      <c r="H102" s="6">
        <v>19</v>
      </c>
      <c r="I102" s="6">
        <v>8329</v>
      </c>
      <c r="J102" s="6">
        <v>176077.485</v>
      </c>
    </row>
    <row r="103" spans="1:10" s="6" customFormat="1" ht="12.75">
      <c r="A103" s="21" t="s">
        <v>116</v>
      </c>
      <c r="B103" s="22">
        <f aca="true" t="shared" si="11" ref="B103:J103">_xlfn.IFERROR(B102/B$9*100,0)</f>
        <v>2.1056751467710373</v>
      </c>
      <c r="C103" s="22">
        <f t="shared" si="11"/>
        <v>1.025986542670208</v>
      </c>
      <c r="D103" s="22">
        <f t="shared" si="11"/>
        <v>1.08970783078607</v>
      </c>
      <c r="E103" s="22">
        <f t="shared" si="11"/>
        <v>2.5251357910551255</v>
      </c>
      <c r="F103" s="22">
        <f t="shared" si="11"/>
        <v>1.3770157373227123</v>
      </c>
      <c r="G103" s="22">
        <f t="shared" si="11"/>
        <v>1.2377796028893773</v>
      </c>
      <c r="H103" s="22">
        <f t="shared" si="11"/>
        <v>0.9281875915974597</v>
      </c>
      <c r="I103" s="22">
        <f t="shared" si="11"/>
        <v>0.2701216114802171</v>
      </c>
      <c r="J103" s="22">
        <f t="shared" si="11"/>
        <v>0.407889790307942</v>
      </c>
    </row>
    <row r="104" spans="1:10" s="6" customFormat="1" ht="12.75">
      <c r="A104" s="6" t="s">
        <v>83</v>
      </c>
      <c r="B104" s="6">
        <v>290</v>
      </c>
      <c r="C104" s="6">
        <v>40692</v>
      </c>
      <c r="D104" s="6">
        <v>223656.142</v>
      </c>
      <c r="E104" s="6">
        <v>266</v>
      </c>
      <c r="F104" s="6">
        <v>32600</v>
      </c>
      <c r="G104" s="6">
        <v>148676.671</v>
      </c>
      <c r="H104" s="6">
        <v>2</v>
      </c>
      <c r="I104" s="6">
        <v>479</v>
      </c>
      <c r="J104" s="6">
        <v>1876.12</v>
      </c>
    </row>
    <row r="105" spans="1:10" s="6" customFormat="1" ht="12.75">
      <c r="A105" s="6" t="s">
        <v>84</v>
      </c>
      <c r="B105" s="6">
        <v>225</v>
      </c>
      <c r="C105" s="6">
        <v>95106</v>
      </c>
      <c r="D105" s="6">
        <v>1440622.506</v>
      </c>
      <c r="E105" s="6">
        <v>150</v>
      </c>
      <c r="F105" s="6">
        <v>56200</v>
      </c>
      <c r="G105" s="6">
        <v>616049.074</v>
      </c>
      <c r="H105" s="6">
        <v>17</v>
      </c>
      <c r="I105" s="6">
        <v>7850</v>
      </c>
      <c r="J105" s="6">
        <v>174201.365</v>
      </c>
    </row>
    <row r="106" spans="1:10" s="6" customFormat="1" ht="12.75">
      <c r="A106" s="6" t="s">
        <v>85</v>
      </c>
      <c r="B106" s="6">
        <v>15</v>
      </c>
      <c r="C106" s="6">
        <v>1671</v>
      </c>
      <c r="D106" s="6">
        <v>12035.543</v>
      </c>
      <c r="E106" s="6">
        <v>14</v>
      </c>
      <c r="F106" s="6">
        <v>1435</v>
      </c>
      <c r="G106" s="6">
        <v>11435.543</v>
      </c>
      <c r="H106" s="6">
        <v>0</v>
      </c>
      <c r="I106" s="6">
        <v>0</v>
      </c>
      <c r="J106" s="6">
        <v>0</v>
      </c>
    </row>
    <row r="107" spans="1:10" s="6" customFormat="1" ht="12.75">
      <c r="A107" s="20" t="s">
        <v>86</v>
      </c>
      <c r="B107" s="6">
        <v>8</v>
      </c>
      <c r="C107" s="6">
        <v>2901</v>
      </c>
      <c r="D107" s="6">
        <v>20347.791999999998</v>
      </c>
      <c r="E107" s="6">
        <v>7</v>
      </c>
      <c r="F107" s="6">
        <v>1619</v>
      </c>
      <c r="G107" s="6">
        <v>16515.406</v>
      </c>
      <c r="H107" s="6">
        <v>0</v>
      </c>
      <c r="I107" s="6">
        <v>0</v>
      </c>
      <c r="J107" s="6">
        <v>0</v>
      </c>
    </row>
    <row r="108" s="6" customFormat="1" ht="12.75">
      <c r="A108" s="20"/>
    </row>
    <row r="109" spans="1:10" s="6" customFormat="1" ht="12.75">
      <c r="A109" s="6" t="s">
        <v>87</v>
      </c>
      <c r="B109" s="6">
        <v>1065</v>
      </c>
      <c r="C109" s="6">
        <v>560397</v>
      </c>
      <c r="D109" s="6">
        <v>4214388.068</v>
      </c>
      <c r="E109" s="6">
        <v>624</v>
      </c>
      <c r="F109" s="6">
        <v>155405</v>
      </c>
      <c r="G109" s="6">
        <v>1137889.5839999998</v>
      </c>
      <c r="H109" s="6">
        <v>53</v>
      </c>
      <c r="I109" s="6">
        <v>43007</v>
      </c>
      <c r="J109" s="6">
        <v>345132.849</v>
      </c>
    </row>
    <row r="110" spans="1:10" s="6" customFormat="1" ht="12.75">
      <c r="A110" s="21" t="s">
        <v>116</v>
      </c>
      <c r="B110" s="22">
        <f aca="true" t="shared" si="12" ref="B110:J110">_xlfn.IFERROR(B109/B$9*100,0)</f>
        <v>4.168297455968689</v>
      </c>
      <c r="C110" s="22">
        <f t="shared" si="12"/>
        <v>4.09603035230289</v>
      </c>
      <c r="D110" s="22">
        <f t="shared" si="12"/>
        <v>2.7067569885374017</v>
      </c>
      <c r="E110" s="22">
        <f t="shared" si="12"/>
        <v>3.6056858892869528</v>
      </c>
      <c r="F110" s="22">
        <f t="shared" si="12"/>
        <v>2.3297312110374735</v>
      </c>
      <c r="G110" s="22">
        <f t="shared" si="12"/>
        <v>1.776836039303911</v>
      </c>
      <c r="H110" s="22">
        <f t="shared" si="12"/>
        <v>2.589154860771861</v>
      </c>
      <c r="I110" s="22">
        <f t="shared" si="12"/>
        <v>1.394779702837039</v>
      </c>
      <c r="J110" s="22">
        <f t="shared" si="12"/>
        <v>0.7995125862173271</v>
      </c>
    </row>
    <row r="111" spans="1:10" s="6" customFormat="1" ht="12.75">
      <c r="A111" s="6" t="s">
        <v>88</v>
      </c>
      <c r="B111" s="6">
        <v>365</v>
      </c>
      <c r="C111" s="6">
        <v>239376</v>
      </c>
      <c r="D111" s="6">
        <v>1864124.5029999998</v>
      </c>
      <c r="E111" s="6">
        <v>223</v>
      </c>
      <c r="F111" s="6">
        <v>63118</v>
      </c>
      <c r="G111" s="6">
        <v>497567.73</v>
      </c>
      <c r="H111" s="6">
        <v>11</v>
      </c>
      <c r="I111" s="6">
        <v>29708</v>
      </c>
      <c r="J111" s="6">
        <v>259702.776</v>
      </c>
    </row>
    <row r="112" spans="1:10" s="6" customFormat="1" ht="12.75">
      <c r="A112" s="6" t="s">
        <v>89</v>
      </c>
      <c r="B112" s="6">
        <v>77</v>
      </c>
      <c r="C112" s="6">
        <v>9116</v>
      </c>
      <c r="D112" s="6">
        <v>92999.43800000001</v>
      </c>
      <c r="E112" s="6">
        <v>49</v>
      </c>
      <c r="F112" s="6">
        <v>4901</v>
      </c>
      <c r="G112" s="6">
        <v>28974.901</v>
      </c>
      <c r="H112" s="6">
        <v>2</v>
      </c>
      <c r="I112" s="6">
        <v>155</v>
      </c>
      <c r="J112" s="6">
        <v>864.588</v>
      </c>
    </row>
    <row r="113" spans="1:10" s="6" customFormat="1" ht="12.75">
      <c r="A113" s="6" t="s">
        <v>90</v>
      </c>
      <c r="B113" s="6">
        <v>61</v>
      </c>
      <c r="C113" s="6">
        <v>15286</v>
      </c>
      <c r="D113" s="6">
        <v>156196.393</v>
      </c>
      <c r="E113" s="6">
        <v>41</v>
      </c>
      <c r="F113" s="6">
        <v>8284</v>
      </c>
      <c r="G113" s="6">
        <v>61913.472</v>
      </c>
      <c r="H113" s="6">
        <v>4</v>
      </c>
      <c r="I113" s="6">
        <v>1342</v>
      </c>
      <c r="J113" s="6">
        <v>8190.159</v>
      </c>
    </row>
    <row r="114" spans="1:10" s="6" customFormat="1" ht="12.75">
      <c r="A114" s="6" t="s">
        <v>91</v>
      </c>
      <c r="B114" s="6">
        <v>301</v>
      </c>
      <c r="C114" s="6">
        <v>237904</v>
      </c>
      <c r="D114" s="6">
        <v>1239244.813</v>
      </c>
      <c r="E114" s="6">
        <v>133</v>
      </c>
      <c r="F114" s="6">
        <v>50998</v>
      </c>
      <c r="G114" s="6">
        <v>266176.245</v>
      </c>
      <c r="H114" s="6">
        <v>23</v>
      </c>
      <c r="I114" s="6">
        <v>9677</v>
      </c>
      <c r="J114" s="6">
        <v>49820.006</v>
      </c>
    </row>
    <row r="115" spans="1:10" s="6" customFormat="1" ht="12.75">
      <c r="A115" s="6" t="s">
        <v>92</v>
      </c>
      <c r="B115" s="6">
        <v>261</v>
      </c>
      <c r="C115" s="6">
        <v>58715</v>
      </c>
      <c r="D115" s="6">
        <v>861822.921</v>
      </c>
      <c r="E115" s="6">
        <v>178</v>
      </c>
      <c r="F115" s="6">
        <v>28104</v>
      </c>
      <c r="G115" s="6">
        <v>283257.236</v>
      </c>
      <c r="H115" s="6">
        <v>13</v>
      </c>
      <c r="I115" s="6">
        <v>2125</v>
      </c>
      <c r="J115" s="6">
        <v>26555.32</v>
      </c>
    </row>
    <row r="116" s="6" customFormat="1" ht="12.75"/>
    <row r="117" spans="1:10" s="6" customFormat="1" ht="12.75">
      <c r="A117" s="6" t="s">
        <v>93</v>
      </c>
      <c r="B117" s="6">
        <v>2178</v>
      </c>
      <c r="C117" s="6">
        <v>756174</v>
      </c>
      <c r="D117" s="6">
        <v>7211634.342</v>
      </c>
      <c r="E117" s="6">
        <v>1461</v>
      </c>
      <c r="F117" s="6">
        <v>499830</v>
      </c>
      <c r="G117" s="6">
        <v>3770112.515</v>
      </c>
      <c r="H117" s="6">
        <v>99</v>
      </c>
      <c r="I117" s="6">
        <v>67152</v>
      </c>
      <c r="J117" s="6">
        <v>660291.879</v>
      </c>
    </row>
    <row r="118" spans="1:10" s="6" customFormat="1" ht="12.75">
      <c r="A118" s="21" t="s">
        <v>116</v>
      </c>
      <c r="B118" s="22">
        <f aca="true" t="shared" si="13" ref="B118:J118">_xlfn.IFERROR(B117/B$9*100,0)</f>
        <v>8.524461839530332</v>
      </c>
      <c r="C118" s="22">
        <f t="shared" si="13"/>
        <v>5.526995425782588</v>
      </c>
      <c r="D118" s="22">
        <f t="shared" si="13"/>
        <v>4.63178552592296</v>
      </c>
      <c r="E118" s="22">
        <f t="shared" si="13"/>
        <v>8.442158788859356</v>
      </c>
      <c r="F118" s="22">
        <f t="shared" si="13"/>
        <v>7.493127963790486</v>
      </c>
      <c r="G118" s="22">
        <f t="shared" si="13"/>
        <v>5.88710177426381</v>
      </c>
      <c r="H118" s="22">
        <f t="shared" si="13"/>
        <v>4.836345872007816</v>
      </c>
      <c r="I118" s="22">
        <f t="shared" si="13"/>
        <v>2.1778372498642744</v>
      </c>
      <c r="J118" s="22">
        <f t="shared" si="13"/>
        <v>1.5295897488957604</v>
      </c>
    </row>
    <row r="119" spans="1:10" s="6" customFormat="1" ht="12.75">
      <c r="A119" s="6" t="s">
        <v>94</v>
      </c>
      <c r="B119" s="6">
        <v>923</v>
      </c>
      <c r="C119" s="6">
        <v>270293</v>
      </c>
      <c r="D119" s="6">
        <v>2081805.86</v>
      </c>
      <c r="E119" s="6">
        <v>724</v>
      </c>
      <c r="F119" s="6">
        <v>183937</v>
      </c>
      <c r="G119" s="6">
        <v>1035503.523</v>
      </c>
      <c r="H119" s="6">
        <v>57</v>
      </c>
      <c r="I119" s="6">
        <v>29942</v>
      </c>
      <c r="J119" s="6">
        <v>345526.696</v>
      </c>
    </row>
    <row r="120" spans="1:10" s="6" customFormat="1" ht="12.75">
      <c r="A120" s="6" t="s">
        <v>95</v>
      </c>
      <c r="B120" s="6">
        <v>227</v>
      </c>
      <c r="C120" s="6">
        <v>294900</v>
      </c>
      <c r="D120" s="6">
        <v>2736432.309</v>
      </c>
      <c r="E120" s="6">
        <v>169</v>
      </c>
      <c r="F120" s="6">
        <v>234624</v>
      </c>
      <c r="G120" s="6">
        <v>2073611.241</v>
      </c>
      <c r="H120" s="6">
        <v>7</v>
      </c>
      <c r="I120" s="6">
        <v>9354</v>
      </c>
      <c r="J120" s="6">
        <v>39469.749</v>
      </c>
    </row>
    <row r="121" spans="1:10" s="6" customFormat="1" ht="12.75">
      <c r="A121" s="6" t="s">
        <v>96</v>
      </c>
      <c r="B121" s="6">
        <v>322</v>
      </c>
      <c r="C121" s="6">
        <v>68735</v>
      </c>
      <c r="D121" s="6">
        <v>715934.265</v>
      </c>
      <c r="E121" s="6">
        <v>229</v>
      </c>
      <c r="F121" s="6">
        <v>43508</v>
      </c>
      <c r="G121" s="6">
        <v>361849.53</v>
      </c>
      <c r="H121" s="6">
        <v>11</v>
      </c>
      <c r="I121" s="6">
        <v>2882</v>
      </c>
      <c r="J121" s="6">
        <v>8769.287</v>
      </c>
    </row>
    <row r="122" spans="1:10" s="6" customFormat="1" ht="12.75">
      <c r="A122" s="6" t="s">
        <v>97</v>
      </c>
      <c r="B122" s="6">
        <v>674</v>
      </c>
      <c r="C122" s="6">
        <v>107844</v>
      </c>
      <c r="D122" s="6">
        <v>1525560.937</v>
      </c>
      <c r="E122" s="6">
        <v>317</v>
      </c>
      <c r="F122" s="6">
        <v>34038</v>
      </c>
      <c r="G122" s="6">
        <v>283289.285</v>
      </c>
      <c r="H122" s="6">
        <v>21</v>
      </c>
      <c r="I122" s="6">
        <v>24573</v>
      </c>
      <c r="J122" s="6">
        <v>260869.256</v>
      </c>
    </row>
    <row r="123" spans="1:10" s="6" customFormat="1" ht="12.75">
      <c r="A123" s="6" t="s">
        <v>98</v>
      </c>
      <c r="B123" s="6">
        <v>32</v>
      </c>
      <c r="C123" s="6">
        <v>14402</v>
      </c>
      <c r="D123" s="6">
        <v>151900.971</v>
      </c>
      <c r="E123" s="6">
        <v>22</v>
      </c>
      <c r="F123" s="6">
        <v>3723</v>
      </c>
      <c r="G123" s="6">
        <v>15858.936</v>
      </c>
      <c r="H123" s="6">
        <v>3</v>
      </c>
      <c r="I123" s="6">
        <v>401</v>
      </c>
      <c r="J123" s="6">
        <v>5656.891</v>
      </c>
    </row>
    <row r="124" s="6" customFormat="1" ht="12.75"/>
    <row r="125" spans="1:10" s="6" customFormat="1" ht="12.75">
      <c r="A125" s="6" t="s">
        <v>99</v>
      </c>
      <c r="B125" s="6">
        <v>2165</v>
      </c>
      <c r="C125" s="6">
        <v>1134044</v>
      </c>
      <c r="D125" s="6">
        <v>10522473.540000001</v>
      </c>
      <c r="E125" s="6">
        <v>1362</v>
      </c>
      <c r="F125" s="6">
        <v>377936</v>
      </c>
      <c r="G125" s="6">
        <v>2612992.31</v>
      </c>
      <c r="H125" s="6">
        <v>105</v>
      </c>
      <c r="I125" s="6">
        <v>205459</v>
      </c>
      <c r="J125" s="6">
        <v>2933957.998</v>
      </c>
    </row>
    <row r="126" spans="1:10" s="6" customFormat="1" ht="12.75">
      <c r="A126" s="21" t="s">
        <v>116</v>
      </c>
      <c r="B126" s="22">
        <f aca="true" t="shared" si="14" ref="B126:J126">_xlfn.IFERROR(B125/B$9*100,0)</f>
        <v>8.473581213307241</v>
      </c>
      <c r="C126" s="22">
        <f t="shared" si="14"/>
        <v>8.288907051334995</v>
      </c>
      <c r="D126" s="22">
        <f t="shared" si="14"/>
        <v>6.758224048553588</v>
      </c>
      <c r="E126" s="22">
        <f t="shared" si="14"/>
        <v>7.870102854501329</v>
      </c>
      <c r="F126" s="22">
        <f t="shared" si="14"/>
        <v>5.665771982720367</v>
      </c>
      <c r="G126" s="22">
        <f t="shared" si="14"/>
        <v>4.080236757692282</v>
      </c>
      <c r="H126" s="22">
        <f t="shared" si="14"/>
        <v>5.129457743038593</v>
      </c>
      <c r="I126" s="22">
        <f t="shared" si="14"/>
        <v>6.6633348749086245</v>
      </c>
      <c r="J126" s="22">
        <f t="shared" si="14"/>
        <v>6.796618616948836</v>
      </c>
    </row>
    <row r="127" spans="1:10" s="6" customFormat="1" ht="12.75">
      <c r="A127" s="6" t="s">
        <v>100</v>
      </c>
      <c r="B127" s="6">
        <v>683</v>
      </c>
      <c r="C127" s="6">
        <v>242422</v>
      </c>
      <c r="D127" s="6">
        <v>2186880.206</v>
      </c>
      <c r="E127" s="6">
        <v>453</v>
      </c>
      <c r="F127" s="6">
        <v>74439</v>
      </c>
      <c r="G127" s="6">
        <v>510450.861</v>
      </c>
      <c r="H127" s="6">
        <v>39</v>
      </c>
      <c r="I127" s="6">
        <v>101087</v>
      </c>
      <c r="J127" s="6">
        <v>705656.722</v>
      </c>
    </row>
    <row r="128" spans="1:10" s="6" customFormat="1" ht="12.75">
      <c r="A128" s="6" t="s">
        <v>101</v>
      </c>
      <c r="B128" s="6">
        <v>847</v>
      </c>
      <c r="C128" s="6">
        <v>615323</v>
      </c>
      <c r="D128" s="6">
        <v>4461726.979</v>
      </c>
      <c r="E128" s="6">
        <v>596</v>
      </c>
      <c r="F128" s="6">
        <v>231819</v>
      </c>
      <c r="G128" s="6">
        <v>1621657.122</v>
      </c>
      <c r="H128" s="6">
        <v>51</v>
      </c>
      <c r="I128" s="6">
        <v>55045</v>
      </c>
      <c r="J128" s="6">
        <v>301322.501</v>
      </c>
    </row>
    <row r="129" spans="1:10" s="6" customFormat="1" ht="12.75">
      <c r="A129" s="6" t="s">
        <v>102</v>
      </c>
      <c r="B129" s="6">
        <v>242</v>
      </c>
      <c r="C129" s="6">
        <v>62750</v>
      </c>
      <c r="D129" s="6">
        <v>549817.641</v>
      </c>
      <c r="E129" s="6">
        <v>126</v>
      </c>
      <c r="F129" s="6">
        <v>26460</v>
      </c>
      <c r="G129" s="6">
        <v>171181.914</v>
      </c>
      <c r="H129" s="6">
        <v>8</v>
      </c>
      <c r="I129" s="6">
        <v>1358</v>
      </c>
      <c r="J129" s="6">
        <v>5669.811</v>
      </c>
    </row>
    <row r="130" spans="1:10" s="6" customFormat="1" ht="12.75">
      <c r="A130" s="6" t="s">
        <v>103</v>
      </c>
      <c r="B130" s="6">
        <v>313</v>
      </c>
      <c r="C130" s="6">
        <v>186024</v>
      </c>
      <c r="D130" s="6">
        <v>3044343.693</v>
      </c>
      <c r="E130" s="6">
        <v>138</v>
      </c>
      <c r="F130" s="6">
        <v>29988</v>
      </c>
      <c r="G130" s="6">
        <v>177872.013</v>
      </c>
      <c r="H130" s="6">
        <v>7</v>
      </c>
      <c r="I130" s="6">
        <v>47969</v>
      </c>
      <c r="J130" s="6">
        <v>1921308.964</v>
      </c>
    </row>
    <row r="131" spans="1:10" s="6" customFormat="1" ht="12.75">
      <c r="A131" s="20" t="s">
        <v>104</v>
      </c>
      <c r="B131" s="6">
        <v>80</v>
      </c>
      <c r="C131" s="6">
        <v>27525</v>
      </c>
      <c r="D131" s="6">
        <v>279705.021</v>
      </c>
      <c r="E131" s="6">
        <v>49</v>
      </c>
      <c r="F131" s="6">
        <v>15230</v>
      </c>
      <c r="G131" s="6">
        <v>131830.4</v>
      </c>
      <c r="H131" s="6">
        <v>0</v>
      </c>
      <c r="I131" s="6">
        <v>0</v>
      </c>
      <c r="J131" s="6">
        <v>0</v>
      </c>
    </row>
    <row r="132" s="6" customFormat="1" ht="12.75">
      <c r="A132" s="20"/>
    </row>
    <row r="133" spans="1:10" s="6" customFormat="1" ht="12.75">
      <c r="A133" s="6" t="s">
        <v>105</v>
      </c>
      <c r="B133" s="6">
        <v>830</v>
      </c>
      <c r="C133" s="6">
        <v>336375</v>
      </c>
      <c r="D133" s="6">
        <v>3002466.688</v>
      </c>
      <c r="E133" s="6">
        <v>496</v>
      </c>
      <c r="F133" s="6">
        <v>106903</v>
      </c>
      <c r="G133" s="6">
        <v>893021.709</v>
      </c>
      <c r="H133" s="6">
        <v>67</v>
      </c>
      <c r="I133" s="6">
        <v>49022</v>
      </c>
      <c r="J133" s="6">
        <v>246125.349</v>
      </c>
    </row>
    <row r="134" spans="1:10" s="6" customFormat="1" ht="12.75">
      <c r="A134" s="21" t="s">
        <v>116</v>
      </c>
      <c r="B134" s="22">
        <f aca="true" t="shared" si="15" ref="B134:J134">_xlfn.IFERROR(B133/B$9*100,0)</f>
        <v>3.24853228962818</v>
      </c>
      <c r="C134" s="22">
        <f t="shared" si="15"/>
        <v>2.4586181042294735</v>
      </c>
      <c r="D134" s="22">
        <f t="shared" si="15"/>
        <v>1.9283814303440523</v>
      </c>
      <c r="E134" s="22">
        <f t="shared" si="15"/>
        <v>2.866058014561424</v>
      </c>
      <c r="F134" s="22">
        <f t="shared" si="15"/>
        <v>1.6026206084330559</v>
      </c>
      <c r="G134" s="22">
        <f t="shared" si="15"/>
        <v>1.394470235727169</v>
      </c>
      <c r="H134" s="22">
        <f t="shared" si="15"/>
        <v>3.2730825598436737</v>
      </c>
      <c r="I134" s="22">
        <f t="shared" si="15"/>
        <v>1.5898549211169652</v>
      </c>
      <c r="J134" s="22">
        <f t="shared" si="15"/>
        <v>0.5701581720858805</v>
      </c>
    </row>
    <row r="135" spans="1:10" s="6" customFormat="1" ht="12.75">
      <c r="A135" s="6" t="s">
        <v>106</v>
      </c>
      <c r="B135" s="6">
        <v>444</v>
      </c>
      <c r="C135" s="6">
        <v>217086</v>
      </c>
      <c r="D135" s="6">
        <v>1874368.9510000001</v>
      </c>
      <c r="E135" s="6">
        <v>259</v>
      </c>
      <c r="F135" s="6">
        <v>41303</v>
      </c>
      <c r="G135" s="6">
        <v>307593.175</v>
      </c>
      <c r="H135" s="6">
        <v>36</v>
      </c>
      <c r="I135" s="6">
        <v>34170</v>
      </c>
      <c r="J135" s="6">
        <v>122509.194</v>
      </c>
    </row>
    <row r="136" spans="1:10" s="6" customFormat="1" ht="12.75">
      <c r="A136" s="6" t="s">
        <v>107</v>
      </c>
      <c r="B136" s="6">
        <v>97</v>
      </c>
      <c r="C136" s="6">
        <v>28521</v>
      </c>
      <c r="D136" s="6">
        <v>452226.19</v>
      </c>
      <c r="E136" s="6">
        <v>50</v>
      </c>
      <c r="F136" s="6">
        <v>14668</v>
      </c>
      <c r="G136" s="6">
        <v>225247.872</v>
      </c>
      <c r="H136" s="6">
        <v>9</v>
      </c>
      <c r="I136" s="6">
        <v>1497</v>
      </c>
      <c r="J136" s="6">
        <v>38628.329</v>
      </c>
    </row>
    <row r="137" spans="1:10" s="6" customFormat="1" ht="12.75">
      <c r="A137" s="6" t="s">
        <v>108</v>
      </c>
      <c r="B137" s="6">
        <v>195</v>
      </c>
      <c r="C137" s="6">
        <v>63903</v>
      </c>
      <c r="D137" s="6">
        <v>454262.038</v>
      </c>
      <c r="E137" s="6">
        <v>139</v>
      </c>
      <c r="F137" s="6">
        <v>43717</v>
      </c>
      <c r="G137" s="6">
        <v>308329.602</v>
      </c>
      <c r="H137" s="6">
        <v>16</v>
      </c>
      <c r="I137" s="6">
        <v>5265</v>
      </c>
      <c r="J137" s="6">
        <v>37218.285</v>
      </c>
    </row>
    <row r="138" spans="1:10" s="6" customFormat="1" ht="12.75">
      <c r="A138" s="6" t="s">
        <v>109</v>
      </c>
      <c r="B138" s="6">
        <v>75</v>
      </c>
      <c r="C138" s="6">
        <v>23665</v>
      </c>
      <c r="D138" s="6">
        <v>198847.829</v>
      </c>
      <c r="E138" s="6">
        <v>38</v>
      </c>
      <c r="F138" s="6">
        <v>5467</v>
      </c>
      <c r="G138" s="6">
        <v>39494.948</v>
      </c>
      <c r="H138" s="6">
        <v>6</v>
      </c>
      <c r="I138" s="6">
        <v>8090</v>
      </c>
      <c r="J138" s="6">
        <v>47769.541</v>
      </c>
    </row>
    <row r="139" spans="1:10" s="6" customFormat="1" ht="12.75">
      <c r="A139" s="6" t="s">
        <v>110</v>
      </c>
      <c r="B139" s="6">
        <v>19</v>
      </c>
      <c r="C139" s="6">
        <v>3200</v>
      </c>
      <c r="D139" s="6">
        <v>22761.68</v>
      </c>
      <c r="E139" s="6">
        <v>10</v>
      </c>
      <c r="F139" s="6">
        <v>1748</v>
      </c>
      <c r="G139" s="6">
        <v>12356.112</v>
      </c>
      <c r="H139" s="6">
        <v>0</v>
      </c>
      <c r="I139" s="6">
        <v>0</v>
      </c>
      <c r="J139" s="6">
        <v>0</v>
      </c>
    </row>
    <row r="140" s="6" customFormat="1" ht="12.75"/>
    <row r="141" spans="1:10" s="6" customFormat="1" ht="12.75">
      <c r="A141" s="6" t="s">
        <v>111</v>
      </c>
      <c r="B141" s="6">
        <v>13</v>
      </c>
      <c r="C141" s="6">
        <v>5437</v>
      </c>
      <c r="D141" s="6">
        <v>52797.664</v>
      </c>
      <c r="E141" s="6">
        <v>11</v>
      </c>
      <c r="F141" s="6">
        <v>4966</v>
      </c>
      <c r="G141" s="6">
        <v>43193.666</v>
      </c>
      <c r="H141" s="6">
        <v>0</v>
      </c>
      <c r="I141" s="6">
        <v>0</v>
      </c>
      <c r="J141" s="6">
        <v>0</v>
      </c>
    </row>
    <row r="142" spans="1:10" s="6" customFormat="1" ht="12.75">
      <c r="A142" s="21" t="s">
        <v>116</v>
      </c>
      <c r="B142" s="22">
        <f aca="true" t="shared" si="16" ref="B142:J142">_xlfn.IFERROR(B141/B$9*100,0)</f>
        <v>0.05088062622309198</v>
      </c>
      <c r="C142" s="22">
        <f t="shared" si="16"/>
        <v>0.03973989337107588</v>
      </c>
      <c r="D142" s="22">
        <f t="shared" si="16"/>
        <v>0.03391012970437481</v>
      </c>
      <c r="E142" s="22">
        <f t="shared" si="16"/>
        <v>0.06356177048422514</v>
      </c>
      <c r="F142" s="22">
        <f t="shared" si="16"/>
        <v>0.07444705893640549</v>
      </c>
      <c r="G142" s="22">
        <f t="shared" si="16"/>
        <v>0.06744772383684638</v>
      </c>
      <c r="H142" s="22">
        <f t="shared" si="16"/>
        <v>0</v>
      </c>
      <c r="I142" s="22">
        <f t="shared" si="16"/>
        <v>0</v>
      </c>
      <c r="J142" s="22">
        <f t="shared" si="16"/>
        <v>0</v>
      </c>
    </row>
    <row r="143" spans="1:10" s="6" customFormat="1" ht="12.75">
      <c r="A143" s="6" t="s">
        <v>112</v>
      </c>
      <c r="B143" s="6">
        <v>2</v>
      </c>
      <c r="C143" s="6">
        <v>418</v>
      </c>
      <c r="D143" s="6">
        <v>10525.736</v>
      </c>
      <c r="E143" s="6">
        <v>1</v>
      </c>
      <c r="F143" s="6">
        <v>99</v>
      </c>
      <c r="G143" s="6">
        <v>1639.005</v>
      </c>
      <c r="H143" s="6">
        <v>0</v>
      </c>
      <c r="I143" s="6">
        <v>0</v>
      </c>
      <c r="J143" s="6">
        <v>0</v>
      </c>
    </row>
    <row r="144" spans="1:10" s="6" customFormat="1" ht="12.75">
      <c r="A144" s="6" t="s">
        <v>113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</row>
    <row r="145" spans="1:10" s="6" customFormat="1" ht="12.75">
      <c r="A145" s="6" t="s">
        <v>114</v>
      </c>
      <c r="B145" s="6">
        <v>11</v>
      </c>
      <c r="C145" s="6">
        <v>5019</v>
      </c>
      <c r="D145" s="6">
        <v>42271.928</v>
      </c>
      <c r="E145" s="6">
        <v>10</v>
      </c>
      <c r="F145" s="6">
        <v>4867</v>
      </c>
      <c r="G145" s="6">
        <v>41554.661</v>
      </c>
      <c r="H145" s="6">
        <v>0</v>
      </c>
      <c r="I145" s="6">
        <v>0</v>
      </c>
      <c r="J145" s="6">
        <v>0</v>
      </c>
    </row>
    <row r="146" spans="1:10" s="6" customFormat="1" ht="12.75">
      <c r="A146" s="6" t="s">
        <v>117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</row>
    <row r="147" spans="1:10" s="6" customFormat="1" ht="12.75">
      <c r="A147" s="6" t="s">
        <v>118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</row>
    <row r="148" s="6" customFormat="1" ht="12.75"/>
    <row r="149" s="6" customFormat="1" ht="12.75">
      <c r="I149" s="27" t="s">
        <v>125</v>
      </c>
    </row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  <row r="667" s="6" customFormat="1" ht="12.75"/>
    <row r="668" s="6" customFormat="1" ht="12.75"/>
    <row r="669" s="6" customFormat="1" ht="12.75"/>
    <row r="670" s="6" customFormat="1" ht="12.75"/>
    <row r="671" s="6" customFormat="1" ht="12.75"/>
    <row r="672" s="6" customFormat="1" ht="12.75"/>
    <row r="673" s="6" customFormat="1" ht="12.75"/>
    <row r="674" s="6" customFormat="1" ht="12.75"/>
    <row r="675" s="6" customFormat="1" ht="12.75"/>
    <row r="676" s="6" customFormat="1" ht="12.75"/>
    <row r="677" s="6" customFormat="1" ht="12.75"/>
    <row r="678" s="6" customFormat="1" ht="12.75"/>
    <row r="679" s="6" customFormat="1" ht="12.75"/>
    <row r="680" s="6" customFormat="1" ht="12.75"/>
    <row r="681" s="6" customFormat="1" ht="12.75"/>
    <row r="682" s="6" customFormat="1" ht="12.75"/>
    <row r="683" s="6" customFormat="1" ht="12.75"/>
    <row r="684" s="6" customFormat="1" ht="12.75"/>
    <row r="685" s="6" customFormat="1" ht="12.75"/>
    <row r="686" s="6" customFormat="1" ht="12.75"/>
    <row r="687" s="6" customFormat="1" ht="12.75"/>
    <row r="688" s="6" customFormat="1" ht="12.75"/>
    <row r="689" s="6" customFormat="1" ht="12.75"/>
    <row r="690" s="6" customFormat="1" ht="12.75"/>
    <row r="691" s="6" customFormat="1" ht="12.75"/>
    <row r="692" s="6" customFormat="1" ht="12.75"/>
    <row r="693" s="6" customFormat="1" ht="12.75"/>
    <row r="694" s="6" customFormat="1" ht="12.75"/>
    <row r="695" s="6" customFormat="1" ht="12.75"/>
    <row r="696" s="6" customFormat="1" ht="12.75"/>
    <row r="697" s="6" customFormat="1" ht="12.75"/>
    <row r="698" s="6" customFormat="1" ht="12.75"/>
    <row r="699" s="6" customFormat="1" ht="12.75"/>
    <row r="700" s="6" customFormat="1" ht="12.75"/>
    <row r="701" s="6" customFormat="1" ht="12.75"/>
    <row r="702" s="6" customFormat="1" ht="12.75"/>
    <row r="703" s="6" customFormat="1" ht="12.75"/>
    <row r="704" s="6" customFormat="1" ht="12.75"/>
    <row r="705" s="6" customFormat="1" ht="12.75"/>
    <row r="706" s="6" customFormat="1" ht="12.75"/>
    <row r="707" s="6" customFormat="1" ht="12.75"/>
    <row r="708" s="6" customFormat="1" ht="12.75"/>
    <row r="709" s="6" customFormat="1" ht="12.75"/>
    <row r="710" s="6" customFormat="1" ht="12.75"/>
    <row r="711" s="6" customFormat="1" ht="12.75"/>
    <row r="712" s="6" customFormat="1" ht="12.75"/>
    <row r="713" s="6" customFormat="1" ht="12.75"/>
    <row r="714" s="6" customFormat="1" ht="12.75"/>
    <row r="715" s="6" customFormat="1" ht="12.75"/>
    <row r="716" s="6" customFormat="1" ht="12.75"/>
    <row r="717" s="6" customFormat="1" ht="12.75"/>
    <row r="718" s="6" customFormat="1" ht="12.75"/>
    <row r="719" s="6" customFormat="1" ht="12.75"/>
    <row r="720" s="6" customFormat="1" ht="12.75"/>
    <row r="721" s="6" customFormat="1" ht="12.75"/>
    <row r="722" s="6" customFormat="1" ht="12.75"/>
    <row r="723" s="6" customFormat="1" ht="12.75"/>
    <row r="724" s="6" customFormat="1" ht="12.75"/>
    <row r="725" s="6" customFormat="1" ht="12.75"/>
    <row r="726" s="6" customFormat="1" ht="12.75"/>
    <row r="727" s="6" customFormat="1" ht="12.75"/>
    <row r="728" s="6" customFormat="1" ht="12.75"/>
    <row r="729" s="6" customFormat="1" ht="12.75"/>
    <row r="730" s="6" customFormat="1" ht="12.75"/>
    <row r="731" s="6" customFormat="1" ht="12.75"/>
    <row r="732" s="6" customFormat="1" ht="12.75"/>
    <row r="733" s="6" customFormat="1" ht="12.75"/>
    <row r="734" s="6" customFormat="1" ht="12.75"/>
    <row r="735" s="6" customFormat="1" ht="12.75"/>
    <row r="736" s="6" customFormat="1" ht="12.75"/>
    <row r="737" s="6" customFormat="1" ht="12.75"/>
    <row r="738" s="6" customFormat="1" ht="12.75"/>
    <row r="739" s="6" customFormat="1" ht="12.75"/>
    <row r="740" s="6" customFormat="1" ht="12.75"/>
    <row r="741" s="6" customFormat="1" ht="12.75"/>
    <row r="742" s="6" customFormat="1" ht="12.75"/>
    <row r="743" s="6" customFormat="1" ht="12.75"/>
    <row r="744" s="6" customFormat="1" ht="12.75"/>
    <row r="745" s="6" customFormat="1" ht="12.75"/>
    <row r="746" s="6" customFormat="1" ht="12.75"/>
    <row r="747" s="6" customFormat="1" ht="12.75"/>
    <row r="748" s="6" customFormat="1" ht="12.75"/>
    <row r="749" s="6" customFormat="1" ht="12.75"/>
    <row r="750" s="6" customFormat="1" ht="12.75"/>
    <row r="751" s="6" customFormat="1" ht="12.75"/>
    <row r="752" s="6" customFormat="1" ht="12.75"/>
    <row r="753" s="6" customFormat="1" ht="12.75"/>
    <row r="754" s="6" customFormat="1" ht="12.75"/>
    <row r="755" s="6" customFormat="1" ht="12.75"/>
    <row r="756" s="6" customFormat="1" ht="12.75"/>
    <row r="757" s="6" customFormat="1" ht="12.75"/>
    <row r="758" s="6" customFormat="1" ht="12.75"/>
    <row r="759" s="6" customFormat="1" ht="12.75"/>
    <row r="760" s="6" customFormat="1" ht="12.75"/>
    <row r="761" s="6" customFormat="1" ht="12.75"/>
    <row r="762" s="6" customFormat="1" ht="12.75"/>
    <row r="763" s="6" customFormat="1" ht="12.75"/>
    <row r="764" s="6" customFormat="1" ht="12.75"/>
    <row r="765" s="6" customFormat="1" ht="12.75"/>
    <row r="766" s="6" customFormat="1" ht="12.75"/>
    <row r="767" s="6" customFormat="1" ht="12.75"/>
    <row r="768" s="6" customFormat="1" ht="12.75"/>
    <row r="769" s="6" customFormat="1" ht="12.75"/>
    <row r="770" s="6" customFormat="1" ht="12.75"/>
    <row r="771" s="6" customFormat="1" ht="12.75"/>
    <row r="772" s="6" customFormat="1" ht="12.75"/>
    <row r="773" s="6" customFormat="1" ht="12.75"/>
    <row r="774" s="6" customFormat="1" ht="12.75"/>
    <row r="775" s="6" customFormat="1" ht="12.75"/>
    <row r="776" s="6" customFormat="1" ht="12.75"/>
    <row r="777" s="6" customFormat="1" ht="12.75"/>
    <row r="778" s="6" customFormat="1" ht="12.75"/>
    <row r="779" s="6" customFormat="1" ht="12.75"/>
    <row r="780" s="6" customFormat="1" ht="12.75"/>
    <row r="781" s="6" customFormat="1" ht="12.75"/>
    <row r="782" s="6" customFormat="1" ht="12.75"/>
    <row r="783" s="6" customFormat="1" ht="12.75"/>
    <row r="784" s="6" customFormat="1" ht="12.75"/>
    <row r="785" s="6" customFormat="1" ht="12.75"/>
    <row r="786" s="6" customFormat="1" ht="12.75"/>
    <row r="787" s="6" customFormat="1" ht="12.75"/>
    <row r="788" s="6" customFormat="1" ht="12.75"/>
    <row r="789" s="6" customFormat="1" ht="12.75"/>
    <row r="790" s="6" customFormat="1" ht="12.75"/>
    <row r="791" s="6" customFormat="1" ht="12.75"/>
    <row r="792" s="6" customFormat="1" ht="12.75"/>
    <row r="793" s="6" customFormat="1" ht="12.75"/>
    <row r="794" s="6" customFormat="1" ht="12.75"/>
    <row r="795" s="6" customFormat="1" ht="12.75"/>
    <row r="796" s="6" customFormat="1" ht="12.75"/>
    <row r="797" s="6" customFormat="1" ht="12.75"/>
    <row r="798" s="6" customFormat="1" ht="12.75"/>
    <row r="799" s="6" customFormat="1" ht="12.75"/>
    <row r="800" s="6" customFormat="1" ht="12.75"/>
    <row r="801" s="6" customFormat="1" ht="12.75"/>
    <row r="802" s="6" customFormat="1" ht="12.75"/>
    <row r="803" s="6" customFormat="1" ht="12.75"/>
    <row r="804" s="6" customFormat="1" ht="12.75"/>
    <row r="805" s="6" customFormat="1" ht="12.75"/>
    <row r="806" s="6" customFormat="1" ht="12.75"/>
    <row r="807" s="6" customFormat="1" ht="12.75"/>
    <row r="808" s="6" customFormat="1" ht="12.75"/>
    <row r="809" s="6" customFormat="1" ht="12.75"/>
    <row r="810" s="6" customFormat="1" ht="12.75"/>
    <row r="811" s="6" customFormat="1" ht="12.75"/>
    <row r="812" s="6" customFormat="1" ht="12.75"/>
    <row r="813" s="6" customFormat="1" ht="12.75"/>
    <row r="814" s="6" customFormat="1" ht="12.75"/>
    <row r="815" s="6" customFormat="1" ht="12.75"/>
    <row r="816" s="6" customFormat="1" ht="12.75"/>
    <row r="817" s="6" customFormat="1" ht="12.75"/>
    <row r="818" s="6" customFormat="1" ht="12.75"/>
    <row r="819" s="6" customFormat="1" ht="12.75"/>
    <row r="820" s="6" customFormat="1" ht="12.75"/>
    <row r="821" s="6" customFormat="1" ht="12.75"/>
    <row r="822" s="6" customFormat="1" ht="12.75"/>
    <row r="823" s="6" customFormat="1" ht="12.75"/>
    <row r="824" s="6" customFormat="1" ht="12.75"/>
    <row r="825" s="6" customFormat="1" ht="12.75"/>
    <row r="826" s="6" customFormat="1" ht="12.75"/>
    <row r="827" s="6" customFormat="1" ht="12.75"/>
    <row r="828" s="6" customFormat="1" ht="12.75"/>
    <row r="829" s="6" customFormat="1" ht="12.75"/>
    <row r="830" s="6" customFormat="1" ht="12.75"/>
    <row r="831" s="6" customFormat="1" ht="12.75"/>
    <row r="832" s="6" customFormat="1" ht="12.75"/>
    <row r="833" s="6" customFormat="1" ht="12.75"/>
    <row r="834" s="6" customFormat="1" ht="12.75"/>
    <row r="835" s="6" customFormat="1" ht="12.75"/>
    <row r="836" s="6" customFormat="1" ht="12.75"/>
    <row r="837" s="6" customFormat="1" ht="12.75"/>
    <row r="838" s="6" customFormat="1" ht="12.75"/>
    <row r="839" s="6" customFormat="1" ht="12.75"/>
    <row r="840" s="6" customFormat="1" ht="12.75"/>
    <row r="841" s="6" customFormat="1" ht="12.75"/>
    <row r="842" s="6" customFormat="1" ht="12.75"/>
    <row r="843" s="6" customFormat="1" ht="12.75"/>
    <row r="844" s="6" customFormat="1" ht="12.75"/>
    <row r="845" s="6" customFormat="1" ht="12.75"/>
    <row r="846" s="6" customFormat="1" ht="12.75"/>
    <row r="847" s="6" customFormat="1" ht="12.75"/>
    <row r="848" s="6" customFormat="1" ht="12.75"/>
    <row r="849" s="6" customFormat="1" ht="12.75"/>
    <row r="850" s="6" customFormat="1" ht="12.75"/>
    <row r="851" s="6" customFormat="1" ht="12.75"/>
    <row r="852" s="6" customFormat="1" ht="12.75"/>
    <row r="853" s="6" customFormat="1" ht="12.75"/>
    <row r="854" s="6" customFormat="1" ht="12.75"/>
    <row r="855" s="6" customFormat="1" ht="12.75"/>
    <row r="856" s="6" customFormat="1" ht="12.75"/>
    <row r="857" s="6" customFormat="1" ht="12.75"/>
    <row r="858" s="6" customFormat="1" ht="12.75"/>
    <row r="859" s="6" customFormat="1" ht="12.75"/>
    <row r="860" s="6" customFormat="1" ht="12.75"/>
    <row r="861" s="6" customFormat="1" ht="12.75"/>
    <row r="862" s="6" customFormat="1" ht="12.75"/>
    <row r="863" s="6" customFormat="1" ht="12.75"/>
    <row r="864" s="6" customFormat="1" ht="12.75"/>
    <row r="865" s="6" customFormat="1" ht="12.75"/>
    <row r="866" s="6" customFormat="1" ht="12.75"/>
    <row r="867" s="6" customFormat="1" ht="12.75"/>
    <row r="868" s="6" customFormat="1" ht="12.75"/>
    <row r="869" s="6" customFormat="1" ht="12.75"/>
    <row r="870" s="6" customFormat="1" ht="12.75"/>
    <row r="871" s="6" customFormat="1" ht="12.75"/>
    <row r="872" s="6" customFormat="1" ht="12.75"/>
    <row r="873" s="6" customFormat="1" ht="12.75"/>
    <row r="874" s="6" customFormat="1" ht="12.75"/>
    <row r="875" s="6" customFormat="1" ht="12.75"/>
    <row r="876" s="6" customFormat="1" ht="12.75"/>
    <row r="877" s="6" customFormat="1" ht="12.75"/>
    <row r="878" s="6" customFormat="1" ht="12.75"/>
    <row r="879" s="6" customFormat="1" ht="12.75"/>
    <row r="880" s="6" customFormat="1" ht="12.75"/>
    <row r="881" s="6" customFormat="1" ht="12.75"/>
    <row r="882" s="6" customFormat="1" ht="12.75"/>
    <row r="883" s="6" customFormat="1" ht="12.75"/>
    <row r="884" s="6" customFormat="1" ht="12.75"/>
    <row r="885" s="6" customFormat="1" ht="12.75"/>
    <row r="886" s="6" customFormat="1" ht="12.75"/>
    <row r="887" s="6" customFormat="1" ht="12.75"/>
    <row r="888" s="6" customFormat="1" ht="12.75"/>
    <row r="889" s="6" customFormat="1" ht="12.75"/>
    <row r="890" s="6" customFormat="1" ht="12.75"/>
    <row r="891" s="6" customFormat="1" ht="12.75"/>
    <row r="892" s="6" customFormat="1" ht="12.75"/>
    <row r="893" s="6" customFormat="1" ht="12.75"/>
    <row r="894" s="6" customFormat="1" ht="12.75"/>
    <row r="895" s="6" customFormat="1" ht="12.75"/>
    <row r="896" s="6" customFormat="1" ht="12.75"/>
    <row r="897" s="6" customFormat="1" ht="12.75"/>
    <row r="898" s="6" customFormat="1" ht="12.75"/>
    <row r="899" s="6" customFormat="1" ht="12.75"/>
    <row r="900" s="6" customFormat="1" ht="12.75"/>
    <row r="901" s="6" customFormat="1" ht="12.75"/>
    <row r="902" s="6" customFormat="1" ht="12.75"/>
    <row r="903" s="6" customFormat="1" ht="12.75"/>
    <row r="904" s="6" customFormat="1" ht="12.75"/>
    <row r="905" s="6" customFormat="1" ht="12.75"/>
    <row r="906" s="6" customFormat="1" ht="12.75"/>
    <row r="907" s="6" customFormat="1" ht="12.75"/>
    <row r="908" s="6" customFormat="1" ht="12.75"/>
    <row r="909" s="6" customFormat="1" ht="12.75"/>
    <row r="910" s="6" customFormat="1" ht="12.75"/>
    <row r="911" s="6" customFormat="1" ht="12.75"/>
    <row r="912" s="6" customFormat="1" ht="12.75"/>
    <row r="913" s="6" customFormat="1" ht="12.75"/>
    <row r="914" s="6" customFormat="1" ht="12.75"/>
    <row r="915" s="6" customFormat="1" ht="12.75"/>
    <row r="916" s="6" customFormat="1" ht="12.75"/>
    <row r="917" s="6" customFormat="1" ht="12.75"/>
    <row r="918" s="6" customFormat="1" ht="12.75"/>
    <row r="919" s="6" customFormat="1" ht="12.75"/>
    <row r="920" s="6" customFormat="1" ht="12.75"/>
    <row r="921" s="6" customFormat="1" ht="12.75"/>
    <row r="922" s="6" customFormat="1" ht="12.75"/>
    <row r="923" s="6" customFormat="1" ht="12.75"/>
    <row r="924" s="6" customFormat="1" ht="12.75"/>
    <row r="925" s="6" customFormat="1" ht="12.75"/>
    <row r="926" s="6" customFormat="1" ht="12.75"/>
    <row r="927" s="6" customFormat="1" ht="12.75"/>
    <row r="928" s="6" customFormat="1" ht="12.75"/>
    <row r="929" s="6" customFormat="1" ht="12.75"/>
    <row r="930" s="6" customFormat="1" ht="12.75"/>
    <row r="931" s="6" customFormat="1" ht="12.75"/>
    <row r="932" s="6" customFormat="1" ht="12.75"/>
    <row r="933" s="6" customFormat="1" ht="12.75"/>
    <row r="934" s="6" customFormat="1" ht="12.75"/>
    <row r="935" s="6" customFormat="1" ht="12.75"/>
    <row r="936" s="6" customFormat="1" ht="12.75"/>
    <row r="937" s="6" customFormat="1" ht="12.75"/>
    <row r="938" s="6" customFormat="1" ht="12.75"/>
    <row r="939" s="6" customFormat="1" ht="12.75"/>
    <row r="940" s="6" customFormat="1" ht="12.75"/>
    <row r="941" s="6" customFormat="1" ht="12.75"/>
    <row r="942" s="6" customFormat="1" ht="12.75"/>
    <row r="943" s="6" customFormat="1" ht="12.75"/>
    <row r="944" s="6" customFormat="1" ht="12.75"/>
    <row r="945" s="6" customFormat="1" ht="12.75"/>
    <row r="946" s="6" customFormat="1" ht="12.75"/>
    <row r="947" s="6" customFormat="1" ht="12.75"/>
    <row r="948" s="6" customFormat="1" ht="12.75"/>
    <row r="949" s="6" customFormat="1" ht="12.75"/>
    <row r="950" s="6" customFormat="1" ht="12.75"/>
    <row r="951" s="6" customFormat="1" ht="12.75"/>
    <row r="952" s="6" customFormat="1" ht="12.75"/>
    <row r="953" s="6" customFormat="1" ht="12.75"/>
    <row r="954" s="6" customFormat="1" ht="12.75"/>
    <row r="955" s="6" customFormat="1" ht="12.75"/>
    <row r="956" s="6" customFormat="1" ht="12.75"/>
    <row r="957" s="6" customFormat="1" ht="12.75"/>
    <row r="958" s="6" customFormat="1" ht="12.75"/>
    <row r="959" s="6" customFormat="1" ht="12.75"/>
    <row r="960" s="6" customFormat="1" ht="12.75"/>
    <row r="961" s="6" customFormat="1" ht="12.75"/>
    <row r="962" s="6" customFormat="1" ht="12.75"/>
    <row r="963" s="6" customFormat="1" ht="12.75"/>
    <row r="964" s="6" customFormat="1" ht="12.75"/>
    <row r="965" s="6" customFormat="1" ht="12.75"/>
    <row r="966" s="6" customFormat="1" ht="12.75"/>
    <row r="967" s="6" customFormat="1" ht="12.75"/>
    <row r="968" s="6" customFormat="1" ht="12.75"/>
    <row r="969" s="6" customFormat="1" ht="12.75"/>
    <row r="970" s="6" customFormat="1" ht="12.75"/>
    <row r="971" s="6" customFormat="1" ht="12.75"/>
    <row r="972" s="6" customFormat="1" ht="12.75"/>
    <row r="973" s="6" customFormat="1" ht="12.75"/>
    <row r="974" s="6" customFormat="1" ht="12.75"/>
    <row r="975" s="6" customFormat="1" ht="12.75"/>
    <row r="976" s="6" customFormat="1" ht="12.75"/>
    <row r="977" s="6" customFormat="1" ht="12.75"/>
    <row r="978" s="6" customFormat="1" ht="12.75"/>
    <row r="979" s="6" customFormat="1" ht="12.75"/>
    <row r="980" s="6" customFormat="1" ht="12.75"/>
    <row r="981" s="6" customFormat="1" ht="12.75"/>
    <row r="982" s="6" customFormat="1" ht="12.75"/>
    <row r="983" s="6" customFormat="1" ht="12.75"/>
    <row r="984" s="6" customFormat="1" ht="12.75"/>
    <row r="985" s="6" customFormat="1" ht="12.75"/>
    <row r="986" s="6" customFormat="1" ht="12.75"/>
    <row r="987" s="6" customFormat="1" ht="12.75"/>
    <row r="988" s="6" customFormat="1" ht="12.75"/>
    <row r="989" s="6" customFormat="1" ht="12.75"/>
    <row r="990" s="6" customFormat="1" ht="12.75"/>
    <row r="991" s="6" customFormat="1" ht="12.75"/>
    <row r="992" s="6" customFormat="1" ht="12.75"/>
    <row r="993" s="6" customFormat="1" ht="12.75"/>
    <row r="994" s="6" customFormat="1" ht="12.75"/>
    <row r="995" s="6" customFormat="1" ht="12.75"/>
    <row r="996" s="6" customFormat="1" ht="12.75"/>
    <row r="997" s="6" customFormat="1" ht="12.75"/>
    <row r="998" s="6" customFormat="1" ht="12.75"/>
    <row r="999" s="6" customFormat="1" ht="12.75"/>
    <row r="1000" s="6" customFormat="1" ht="12.75"/>
    <row r="1001" s="6" customFormat="1" ht="12.75"/>
    <row r="1002" s="6" customFormat="1" ht="12.75"/>
    <row r="1003" s="6" customFormat="1" ht="12.75"/>
    <row r="1004" s="6" customFormat="1" ht="12.75"/>
    <row r="1005" s="6" customFormat="1" ht="12.75"/>
    <row r="1006" s="6" customFormat="1" ht="12.75"/>
    <row r="1007" s="6" customFormat="1" ht="12.75"/>
    <row r="1008" s="6" customFormat="1" ht="12.75"/>
    <row r="1009" s="6" customFormat="1" ht="12.75"/>
    <row r="1010" s="6" customFormat="1" ht="12.75"/>
    <row r="1011" s="6" customFormat="1" ht="12.75"/>
    <row r="1012" s="6" customFormat="1" ht="12.75"/>
    <row r="1013" s="6" customFormat="1" ht="12.75"/>
    <row r="1014" s="6" customFormat="1" ht="12.75"/>
    <row r="1015" s="6" customFormat="1" ht="12.75"/>
    <row r="1016" s="6" customFormat="1" ht="12.75"/>
    <row r="1017" s="6" customFormat="1" ht="12.75"/>
    <row r="1018" s="6" customFormat="1" ht="12.75"/>
    <row r="1019" s="6" customFormat="1" ht="12.75"/>
    <row r="1020" s="6" customFormat="1" ht="12.75"/>
    <row r="1021" s="6" customFormat="1" ht="12.75"/>
    <row r="1022" s="6" customFormat="1" ht="12.75"/>
    <row r="1023" s="6" customFormat="1" ht="12.75"/>
    <row r="1024" s="6" customFormat="1" ht="12.75"/>
    <row r="1025" s="6" customFormat="1" ht="12.75"/>
    <row r="1026" s="6" customFormat="1" ht="12.75"/>
    <row r="1027" s="6" customFormat="1" ht="12.75"/>
    <row r="1028" s="6" customFormat="1" ht="12.75"/>
    <row r="1029" s="6" customFormat="1" ht="12.75"/>
    <row r="1030" s="6" customFormat="1" ht="12.75"/>
    <row r="1031" s="6" customFormat="1" ht="12.75"/>
    <row r="1032" s="6" customFormat="1" ht="12.75"/>
    <row r="1033" s="6" customFormat="1" ht="12.75"/>
    <row r="1034" s="6" customFormat="1" ht="12.75"/>
    <row r="1035" s="6" customFormat="1" ht="12.75"/>
    <row r="1036" s="6" customFormat="1" ht="12.75"/>
    <row r="1037" s="6" customFormat="1" ht="12.75"/>
    <row r="1038" s="6" customFormat="1" ht="12.75"/>
    <row r="1039" s="6" customFormat="1" ht="12.75"/>
    <row r="1040" s="6" customFormat="1" ht="12.75"/>
    <row r="1041" s="6" customFormat="1" ht="12.75"/>
    <row r="1042" s="6" customFormat="1" ht="12.75"/>
    <row r="1043" s="6" customFormat="1" ht="12.75"/>
    <row r="1044" s="6" customFormat="1" ht="12.75"/>
    <row r="1045" s="6" customFormat="1" ht="12.75"/>
    <row r="1046" s="6" customFormat="1" ht="12.75"/>
    <row r="1047" s="6" customFormat="1" ht="12.75"/>
    <row r="1048" s="6" customFormat="1" ht="12.75"/>
    <row r="1049" s="6" customFormat="1" ht="12.75"/>
    <row r="1050" s="6" customFormat="1" ht="12.75"/>
    <row r="1051" s="6" customFormat="1" ht="12.75"/>
    <row r="1052" s="6" customFormat="1" ht="12.75"/>
    <row r="1053" s="6" customFormat="1" ht="12.75"/>
    <row r="1054" s="6" customFormat="1" ht="12.75"/>
    <row r="1055" s="6" customFormat="1" ht="12.75"/>
    <row r="1056" s="6" customFormat="1" ht="12.75"/>
    <row r="1057" s="6" customFormat="1" ht="12.75"/>
    <row r="1058" s="6" customFormat="1" ht="12.75"/>
    <row r="1059" s="6" customFormat="1" ht="12.75"/>
    <row r="1060" s="6" customFormat="1" ht="12.75"/>
    <row r="1061" s="6" customFormat="1" ht="12.75"/>
    <row r="1062" s="6" customFormat="1" ht="12.75"/>
    <row r="1063" s="6" customFormat="1" ht="12.75"/>
    <row r="1064" s="6" customFormat="1" ht="12.75"/>
    <row r="1065" s="6" customFormat="1" ht="12.75"/>
    <row r="1066" s="6" customFormat="1" ht="12.75"/>
    <row r="1067" s="6" customFormat="1" ht="12.75"/>
    <row r="1068" s="6" customFormat="1" ht="12.75"/>
    <row r="1069" s="6" customFormat="1" ht="12.75"/>
    <row r="1070" s="6" customFormat="1" ht="12.75"/>
    <row r="1071" s="6" customFormat="1" ht="12.75"/>
    <row r="1072" s="6" customFormat="1" ht="12.75"/>
    <row r="1073" s="6" customFormat="1" ht="12.75"/>
    <row r="1074" s="6" customFormat="1" ht="12.75"/>
    <row r="1075" s="6" customFormat="1" ht="12.75"/>
    <row r="1076" s="6" customFormat="1" ht="12.75"/>
    <row r="1077" s="6" customFormat="1" ht="12.75"/>
    <row r="1078" s="6" customFormat="1" ht="12.75"/>
    <row r="1079" s="6" customFormat="1" ht="12.75"/>
    <row r="1080" s="6" customFormat="1" ht="12.75"/>
    <row r="1081" s="6" customFormat="1" ht="12.75"/>
    <row r="1082" s="6" customFormat="1" ht="12.75"/>
    <row r="1083" s="6" customFormat="1" ht="12.75"/>
    <row r="1084" s="6" customFormat="1" ht="12.75"/>
    <row r="1085" s="6" customFormat="1" ht="12.75"/>
    <row r="1086" s="6" customFormat="1" ht="12.75"/>
    <row r="1087" s="6" customFormat="1" ht="12.75"/>
    <row r="1088" s="6" customFormat="1" ht="12.75"/>
    <row r="1089" s="6" customFormat="1" ht="12.75"/>
    <row r="1090" s="6" customFormat="1" ht="12.75"/>
    <row r="1091" s="6" customFormat="1" ht="12.75"/>
    <row r="1092" s="6" customFormat="1" ht="12.75"/>
    <row r="1093" s="6" customFormat="1" ht="12.75"/>
    <row r="1094" s="6" customFormat="1" ht="12.75"/>
    <row r="1095" s="6" customFormat="1" ht="12.75"/>
    <row r="1096" s="6" customFormat="1" ht="12.75"/>
    <row r="1097" s="6" customFormat="1" ht="12.75"/>
    <row r="1098" s="6" customFormat="1" ht="12.75"/>
    <row r="1099" s="6" customFormat="1" ht="12.75"/>
    <row r="1100" s="6" customFormat="1" ht="12.75"/>
    <row r="1101" s="6" customFormat="1" ht="12.75"/>
    <row r="1102" s="6" customFormat="1" ht="12.75"/>
    <row r="1103" s="6" customFormat="1" ht="12.75"/>
    <row r="1104" s="6" customFormat="1" ht="12.75"/>
    <row r="1105" s="6" customFormat="1" ht="12.75"/>
    <row r="1106" s="6" customFormat="1" ht="12.75"/>
    <row r="1107" s="6" customFormat="1" ht="12.75"/>
    <row r="1108" s="6" customFormat="1" ht="12.75"/>
    <row r="1109" s="6" customFormat="1" ht="12.75"/>
    <row r="1110" s="6" customFormat="1" ht="12.75"/>
    <row r="1111" s="6" customFormat="1" ht="12.75"/>
    <row r="1112" s="6" customFormat="1" ht="12.75"/>
    <row r="1113" s="6" customFormat="1" ht="12.75"/>
    <row r="1114" s="6" customFormat="1" ht="12.75"/>
    <row r="1115" s="6" customFormat="1" ht="12.75"/>
    <row r="1116" s="6" customFormat="1" ht="12.75"/>
    <row r="1117" s="6" customFormat="1" ht="12.75"/>
    <row r="1118" s="6" customFormat="1" ht="12.75"/>
    <row r="1119" s="6" customFormat="1" ht="12.75"/>
    <row r="1120" s="6" customFormat="1" ht="12.75"/>
    <row r="1121" s="6" customFormat="1" ht="12.75"/>
    <row r="1122" s="6" customFormat="1" ht="12.75"/>
    <row r="1123" s="6" customFormat="1" ht="12.75"/>
    <row r="1124" s="6" customFormat="1" ht="12.75"/>
    <row r="1125" s="6" customFormat="1" ht="12.75"/>
    <row r="1126" s="6" customFormat="1" ht="12.75"/>
    <row r="1127" s="6" customFormat="1" ht="12.75"/>
    <row r="1128" s="6" customFormat="1" ht="12.75"/>
    <row r="1129" s="6" customFormat="1" ht="12.75"/>
    <row r="1130" s="6" customFormat="1" ht="12.75"/>
    <row r="1131" s="6" customFormat="1" ht="12.75"/>
    <row r="1132" s="6" customFormat="1" ht="12.75"/>
    <row r="1133" s="6" customFormat="1" ht="12.75"/>
    <row r="1134" s="6" customFormat="1" ht="12.75"/>
    <row r="1135" s="6" customFormat="1" ht="12.75"/>
    <row r="1136" s="6" customFormat="1" ht="12.75"/>
    <row r="1137" s="6" customFormat="1" ht="12.75"/>
    <row r="1138" s="6" customFormat="1" ht="12.75"/>
    <row r="1139" s="6" customFormat="1" ht="12.75"/>
    <row r="1140" s="6" customFormat="1" ht="12.75"/>
    <row r="1141" s="6" customFormat="1" ht="12.75"/>
    <row r="1142" s="6" customFormat="1" ht="12.75"/>
    <row r="1143" s="6" customFormat="1" ht="12.75"/>
    <row r="1144" s="6" customFormat="1" ht="12.75"/>
    <row r="1145" s="6" customFormat="1" ht="12.75"/>
    <row r="1146" s="6" customFormat="1" ht="12.75"/>
    <row r="1147" s="6" customFormat="1" ht="12.75"/>
    <row r="1148" s="6" customFormat="1" ht="12.75"/>
    <row r="1149" s="6" customFormat="1" ht="12.75"/>
    <row r="1150" s="6" customFormat="1" ht="12.75"/>
    <row r="1151" s="6" customFormat="1" ht="12.75"/>
    <row r="1152" s="6" customFormat="1" ht="12.75"/>
    <row r="1153" s="6" customFormat="1" ht="12.75"/>
    <row r="1154" s="6" customFormat="1" ht="12.75"/>
    <row r="1155" s="6" customFormat="1" ht="12.75"/>
    <row r="1156" s="6" customFormat="1" ht="12.75"/>
    <row r="1157" s="6" customFormat="1" ht="12.75"/>
    <row r="1158" s="6" customFormat="1" ht="12.75"/>
    <row r="1159" s="6" customFormat="1" ht="12.75"/>
    <row r="1160" s="6" customFormat="1" ht="12.75"/>
    <row r="1161" s="6" customFormat="1" ht="12.75"/>
    <row r="1162" s="6" customFormat="1" ht="12.75"/>
    <row r="1163" s="6" customFormat="1" ht="12.75"/>
    <row r="1164" s="6" customFormat="1" ht="12.75"/>
    <row r="1165" s="6" customFormat="1" ht="12.75"/>
    <row r="1166" s="6" customFormat="1" ht="12.75"/>
    <row r="1167" s="6" customFormat="1" ht="12.75"/>
    <row r="1168" s="6" customFormat="1" ht="12.75"/>
    <row r="1169" s="6" customFormat="1" ht="12.75"/>
    <row r="1170" s="6" customFormat="1" ht="12.75"/>
    <row r="1171" s="6" customFormat="1" ht="12.75"/>
    <row r="1172" s="6" customFormat="1" ht="12.75"/>
    <row r="1173" s="6" customFormat="1" ht="12.75"/>
    <row r="1174" s="6" customFormat="1" ht="12.75"/>
    <row r="1175" s="6" customFormat="1" ht="12.75"/>
    <row r="1176" s="6" customFormat="1" ht="12.75"/>
    <row r="1177" s="6" customFormat="1" ht="12.75"/>
    <row r="1178" s="6" customFormat="1" ht="12.75"/>
    <row r="1179" s="6" customFormat="1" ht="12.75"/>
    <row r="1180" s="6" customFormat="1" ht="12.75"/>
    <row r="1181" s="6" customFormat="1" ht="12.75"/>
    <row r="1182" s="6" customFormat="1" ht="12.75"/>
    <row r="1183" s="6" customFormat="1" ht="12.75"/>
    <row r="1184" s="6" customFormat="1" ht="12.75"/>
    <row r="1185" s="6" customFormat="1" ht="12.75"/>
    <row r="1186" s="6" customFormat="1" ht="12.75"/>
    <row r="1187" s="6" customFormat="1" ht="12.75"/>
    <row r="1188" s="6" customFormat="1" ht="12.75"/>
    <row r="1189" s="6" customFormat="1" ht="12.75"/>
    <row r="1190" s="6" customFormat="1" ht="12.75"/>
    <row r="1191" s="6" customFormat="1" ht="12.75"/>
    <row r="1192" s="6" customFormat="1" ht="12.75"/>
    <row r="1193" s="6" customFormat="1" ht="12.75"/>
    <row r="1194" s="6" customFormat="1" ht="12.75"/>
    <row r="1195" s="6" customFormat="1" ht="12.75"/>
    <row r="1196" s="6" customFormat="1" ht="12.75"/>
    <row r="1197" s="6" customFormat="1" ht="12.75"/>
    <row r="1198" s="6" customFormat="1" ht="12.75"/>
    <row r="1199" s="6" customFormat="1" ht="12.75"/>
    <row r="1200" s="6" customFormat="1" ht="12.75"/>
    <row r="1201" s="6" customFormat="1" ht="12.75"/>
    <row r="1202" s="6" customFormat="1" ht="12.75"/>
    <row r="1203" s="6" customFormat="1" ht="12.75"/>
    <row r="1204" s="6" customFormat="1" ht="12.75"/>
    <row r="1205" s="6" customFormat="1" ht="12.75"/>
    <row r="1206" s="6" customFormat="1" ht="12.75"/>
    <row r="1207" s="6" customFormat="1" ht="12.75"/>
    <row r="1208" s="6" customFormat="1" ht="12.75"/>
    <row r="1209" s="6" customFormat="1" ht="12.75"/>
    <row r="1210" s="6" customFormat="1" ht="12.75"/>
    <row r="1211" s="6" customFormat="1" ht="12.75"/>
    <row r="1212" s="6" customFormat="1" ht="12.75"/>
    <row r="1213" s="6" customFormat="1" ht="12.75"/>
    <row r="1214" s="6" customFormat="1" ht="12.75"/>
    <row r="1215" s="6" customFormat="1" ht="12.75"/>
    <row r="1216" s="6" customFormat="1" ht="12.75"/>
    <row r="1217" s="6" customFormat="1" ht="12.75"/>
    <row r="1218" s="6" customFormat="1" ht="12.75"/>
    <row r="1219" s="6" customFormat="1" ht="12.75"/>
    <row r="1220" s="6" customFormat="1" ht="12.75"/>
    <row r="1221" s="6" customFormat="1" ht="12.75"/>
    <row r="1222" s="6" customFormat="1" ht="12.75"/>
    <row r="1223" s="6" customFormat="1" ht="12.75"/>
    <row r="1224" s="6" customFormat="1" ht="12.75"/>
    <row r="1225" s="6" customFormat="1" ht="12.75"/>
    <row r="1226" s="6" customFormat="1" ht="12.75"/>
    <row r="1227" s="6" customFormat="1" ht="12.75"/>
    <row r="1228" s="6" customFormat="1" ht="12.75"/>
    <row r="1229" s="6" customFormat="1" ht="12.75"/>
    <row r="1230" s="6" customFormat="1" ht="12.75"/>
    <row r="1231" s="6" customFormat="1" ht="12.75"/>
    <row r="1232" s="6" customFormat="1" ht="12.75"/>
    <row r="1233" s="6" customFormat="1" ht="12.75"/>
    <row r="1234" s="6" customFormat="1" ht="12.75"/>
    <row r="1235" s="6" customFormat="1" ht="12.75"/>
    <row r="1236" s="6" customFormat="1" ht="12.75"/>
    <row r="1237" s="6" customFormat="1" ht="12.75"/>
    <row r="1238" s="6" customFormat="1" ht="12.75"/>
    <row r="1239" s="6" customFormat="1" ht="12.75"/>
    <row r="1240" s="6" customFormat="1" ht="12.75"/>
    <row r="1241" s="6" customFormat="1" ht="12.75"/>
    <row r="1242" s="6" customFormat="1" ht="12.75"/>
    <row r="1243" s="6" customFormat="1" ht="12.75"/>
    <row r="1244" s="6" customFormat="1" ht="12.75"/>
    <row r="1245" s="6" customFormat="1" ht="12.75"/>
    <row r="1246" s="6" customFormat="1" ht="12.75"/>
    <row r="1247" s="6" customFormat="1" ht="12.75"/>
    <row r="1248" s="6" customFormat="1" ht="12.75"/>
    <row r="1249" s="6" customFormat="1" ht="12.75"/>
    <row r="1250" s="6" customFormat="1" ht="12.75"/>
    <row r="1251" s="6" customFormat="1" ht="12.75"/>
    <row r="1252" s="6" customFormat="1" ht="12.75"/>
    <row r="1253" s="6" customFormat="1" ht="12.75"/>
    <row r="1254" s="6" customFormat="1" ht="12.75"/>
    <row r="1255" s="6" customFormat="1" ht="12.75"/>
    <row r="1256" s="6" customFormat="1" ht="12.75"/>
    <row r="1257" s="6" customFormat="1" ht="12.75"/>
    <row r="1258" s="6" customFormat="1" ht="12.75"/>
    <row r="1259" s="6" customFormat="1" ht="12.75"/>
    <row r="1260" s="6" customFormat="1" ht="12.75"/>
    <row r="1261" s="6" customFormat="1" ht="12.75"/>
    <row r="1262" s="6" customFormat="1" ht="12.75"/>
    <row r="1263" s="6" customFormat="1" ht="12.75"/>
    <row r="1264" s="6" customFormat="1" ht="12.75"/>
    <row r="1265" s="6" customFormat="1" ht="12.75"/>
    <row r="1266" s="6" customFormat="1" ht="12.75"/>
    <row r="1267" s="6" customFormat="1" ht="12.75"/>
    <row r="1268" s="6" customFormat="1" ht="12.75"/>
    <row r="1269" s="6" customFormat="1" ht="12.75"/>
    <row r="1270" s="6" customFormat="1" ht="12.75"/>
    <row r="1271" s="6" customFormat="1" ht="12.75"/>
    <row r="1272" s="6" customFormat="1" ht="12.75"/>
    <row r="1273" s="6" customFormat="1" ht="12.75"/>
    <row r="1274" s="6" customFormat="1" ht="12.75"/>
    <row r="1275" s="6" customFormat="1" ht="12.75"/>
    <row r="1276" s="6" customFormat="1" ht="12.75"/>
    <row r="1277" s="6" customFormat="1" ht="12.75"/>
    <row r="1278" s="6" customFormat="1" ht="12.75"/>
    <row r="1279" s="6" customFormat="1" ht="12.75"/>
    <row r="1280" s="6" customFormat="1" ht="12.75"/>
    <row r="1281" s="6" customFormat="1" ht="12.75"/>
    <row r="1282" s="6" customFormat="1" ht="12.75"/>
    <row r="1283" s="6" customFormat="1" ht="12.75"/>
    <row r="1284" s="6" customFormat="1" ht="12.75"/>
    <row r="1285" s="6" customFormat="1" ht="12.75"/>
    <row r="1286" s="6" customFormat="1" ht="12.75"/>
    <row r="1287" s="6" customFormat="1" ht="12.75"/>
    <row r="1288" s="6" customFormat="1" ht="12.75"/>
    <row r="1289" s="6" customFormat="1" ht="12.75"/>
    <row r="1290" s="6" customFormat="1" ht="12.75"/>
    <row r="1291" s="6" customFormat="1" ht="12.75"/>
    <row r="1292" s="6" customFormat="1" ht="12.75"/>
    <row r="1293" s="6" customFormat="1" ht="12.75"/>
    <row r="1294" s="6" customFormat="1" ht="12.75"/>
    <row r="1295" s="6" customFormat="1" ht="12.75"/>
    <row r="1296" s="6" customFormat="1" ht="12.75"/>
    <row r="1297" s="6" customFormat="1" ht="12.75"/>
    <row r="1298" s="6" customFormat="1" ht="12.75"/>
    <row r="1299" s="6" customFormat="1" ht="12.75"/>
    <row r="1300" s="6" customFormat="1" ht="12.75"/>
    <row r="1301" s="6" customFormat="1" ht="12.75"/>
    <row r="1302" s="6" customFormat="1" ht="12.75"/>
    <row r="1303" s="6" customFormat="1" ht="12.75"/>
    <row r="1304" s="6" customFormat="1" ht="12.75"/>
    <row r="1305" s="6" customFormat="1" ht="12.75"/>
    <row r="1306" s="6" customFormat="1" ht="12.75"/>
    <row r="1307" s="6" customFormat="1" ht="12.75"/>
    <row r="1308" s="6" customFormat="1" ht="12.75"/>
    <row r="1309" s="6" customFormat="1" ht="12.75"/>
    <row r="1310" s="6" customFormat="1" ht="12.75"/>
    <row r="1311" s="6" customFormat="1" ht="12.75"/>
    <row r="1312" s="6" customFormat="1" ht="12.75"/>
    <row r="1313" s="6" customFormat="1" ht="12.75"/>
    <row r="1314" s="6" customFormat="1" ht="12.75"/>
    <row r="1315" s="6" customFormat="1" ht="12.75"/>
    <row r="1316" s="6" customFormat="1" ht="12.75"/>
    <row r="1317" s="6" customFormat="1" ht="12.75"/>
    <row r="1318" s="6" customFormat="1" ht="12.75"/>
    <row r="1319" s="6" customFormat="1" ht="12.75"/>
    <row r="1320" s="6" customFormat="1" ht="12.75"/>
    <row r="1321" s="6" customFormat="1" ht="12.75"/>
    <row r="1322" s="6" customFormat="1" ht="12.75"/>
    <row r="1323" s="6" customFormat="1" ht="12.75"/>
    <row r="1324" s="6" customFormat="1" ht="12.75"/>
    <row r="1325" s="6" customFormat="1" ht="12.75"/>
    <row r="1326" s="6" customFormat="1" ht="12.75"/>
    <row r="1327" s="6" customFormat="1" ht="12.75"/>
    <row r="1328" s="6" customFormat="1" ht="12.75"/>
    <row r="1329" s="6" customFormat="1" ht="12.75"/>
    <row r="1330" s="6" customFormat="1" ht="12.75"/>
    <row r="1331" s="6" customFormat="1" ht="12.75"/>
    <row r="1332" s="6" customFormat="1" ht="12.75"/>
    <row r="1333" s="6" customFormat="1" ht="12.75"/>
    <row r="1334" s="6" customFormat="1" ht="12.75"/>
    <row r="1335" s="6" customFormat="1" ht="12.75"/>
    <row r="1336" s="6" customFormat="1" ht="12.75"/>
    <row r="1337" s="6" customFormat="1" ht="12.75"/>
    <row r="1338" s="6" customFormat="1" ht="12.75"/>
    <row r="1339" s="6" customFormat="1" ht="12.75"/>
    <row r="1340" s="6" customFormat="1" ht="12.75"/>
    <row r="1341" s="6" customFormat="1" ht="12.75"/>
    <row r="1342" s="6" customFormat="1" ht="12.75"/>
    <row r="1343" s="6" customFormat="1" ht="12.75"/>
    <row r="1344" s="6" customFormat="1" ht="12.75"/>
    <row r="1345" s="6" customFormat="1" ht="12.75"/>
    <row r="1346" s="6" customFormat="1" ht="12.75"/>
    <row r="1347" s="6" customFormat="1" ht="12.75"/>
    <row r="1348" s="6" customFormat="1" ht="12.75"/>
    <row r="1349" s="6" customFormat="1" ht="12.75"/>
    <row r="1350" s="6" customFormat="1" ht="12.75"/>
    <row r="1351" s="6" customFormat="1" ht="12.75"/>
    <row r="1352" s="6" customFormat="1" ht="12.75"/>
    <row r="1353" s="6" customFormat="1" ht="12.75"/>
    <row r="1354" s="6" customFormat="1" ht="12.75"/>
    <row r="1355" s="6" customFormat="1" ht="12.75"/>
    <row r="1356" s="6" customFormat="1" ht="12.75"/>
    <row r="1357" s="6" customFormat="1" ht="12.75"/>
    <row r="1358" s="6" customFormat="1" ht="12.75"/>
    <row r="1359" s="6" customFormat="1" ht="12.75"/>
    <row r="1360" s="6" customFormat="1" ht="12.75"/>
    <row r="1361" s="6" customFormat="1" ht="12.75"/>
    <row r="1362" s="6" customFormat="1" ht="12.75"/>
    <row r="1363" s="6" customFormat="1" ht="12.75"/>
    <row r="1364" s="6" customFormat="1" ht="12.75"/>
    <row r="1365" s="6" customFormat="1" ht="12.75"/>
    <row r="1366" s="6" customFormat="1" ht="12.75"/>
    <row r="1367" s="6" customFormat="1" ht="12.75"/>
    <row r="1368" s="6" customFormat="1" ht="12.75"/>
    <row r="1369" s="6" customFormat="1" ht="12.75"/>
    <row r="1370" s="6" customFormat="1" ht="12.75"/>
    <row r="1371" s="6" customFormat="1" ht="12.75"/>
    <row r="1372" s="6" customFormat="1" ht="12.75"/>
    <row r="1373" s="6" customFormat="1" ht="12.75"/>
    <row r="1374" s="6" customFormat="1" ht="12.75"/>
    <row r="1375" s="6" customFormat="1" ht="12.75"/>
    <row r="1376" s="6" customFormat="1" ht="12.75"/>
    <row r="1377" s="6" customFormat="1" ht="12.75"/>
    <row r="1378" s="6" customFormat="1" ht="12.75"/>
    <row r="1379" s="6" customFormat="1" ht="12.75"/>
    <row r="1380" s="6" customFormat="1" ht="12.75"/>
    <row r="1381" s="6" customFormat="1" ht="12.75"/>
    <row r="1382" s="6" customFormat="1" ht="12.75"/>
    <row r="1383" s="6" customFormat="1" ht="12.75"/>
    <row r="1384" s="6" customFormat="1" ht="12.75"/>
    <row r="1385" s="6" customFormat="1" ht="12.75"/>
    <row r="1386" s="6" customFormat="1" ht="12.75"/>
    <row r="1387" s="6" customFormat="1" ht="12.75"/>
    <row r="1388" s="6" customFormat="1" ht="12.75"/>
    <row r="1389" s="6" customFormat="1" ht="12.75"/>
    <row r="1390" s="6" customFormat="1" ht="12.75"/>
    <row r="1391" s="6" customFormat="1" ht="12.75"/>
    <row r="1392" s="6" customFormat="1" ht="12.75"/>
    <row r="1393" s="6" customFormat="1" ht="12.75"/>
    <row r="1394" s="6" customFormat="1" ht="12.75"/>
    <row r="1395" s="6" customFormat="1" ht="12.75"/>
    <row r="1396" s="6" customFormat="1" ht="12.75"/>
    <row r="1397" s="6" customFormat="1" ht="12.75"/>
    <row r="1398" s="6" customFormat="1" ht="12.75"/>
    <row r="1399" s="6" customFormat="1" ht="12.75"/>
    <row r="1400" s="6" customFormat="1" ht="12.75"/>
    <row r="1401" s="6" customFormat="1" ht="12.75"/>
    <row r="1402" s="6" customFormat="1" ht="12.75"/>
    <row r="1403" s="6" customFormat="1" ht="12.75"/>
    <row r="1404" s="6" customFormat="1" ht="12.75"/>
    <row r="1405" s="6" customFormat="1" ht="12.75"/>
    <row r="1406" s="6" customFormat="1" ht="12.75"/>
    <row r="1407" s="6" customFormat="1" ht="12.75"/>
    <row r="1408" s="6" customFormat="1" ht="12.75"/>
    <row r="1409" s="6" customFormat="1" ht="12.75"/>
    <row r="1410" s="6" customFormat="1" ht="12.75"/>
    <row r="1411" s="6" customFormat="1" ht="12.75"/>
    <row r="1412" s="6" customFormat="1" ht="12.75"/>
    <row r="1413" s="6" customFormat="1" ht="12.75"/>
    <row r="1414" s="6" customFormat="1" ht="12.75"/>
    <row r="1415" s="6" customFormat="1" ht="12.75"/>
    <row r="1416" s="6" customFormat="1" ht="12.75"/>
    <row r="1417" s="6" customFormat="1" ht="12.75"/>
    <row r="1418" s="6" customFormat="1" ht="12.75"/>
    <row r="1419" s="6" customFormat="1" ht="12.75"/>
    <row r="1420" s="6" customFormat="1" ht="12.75"/>
    <row r="1421" s="6" customFormat="1" ht="12.75"/>
    <row r="1422" s="6" customFormat="1" ht="12.75"/>
    <row r="1423" s="6" customFormat="1" ht="12.75"/>
    <row r="1424" s="6" customFormat="1" ht="12.75"/>
    <row r="1425" s="6" customFormat="1" ht="12.75"/>
    <row r="1426" s="6" customFormat="1" ht="12.75"/>
    <row r="1427" s="6" customFormat="1" ht="12.75"/>
    <row r="1428" s="6" customFormat="1" ht="12.75"/>
    <row r="1429" s="6" customFormat="1" ht="12.75"/>
    <row r="1430" s="6" customFormat="1" ht="12.75"/>
    <row r="1431" s="6" customFormat="1" ht="12.75"/>
    <row r="1432" s="6" customFormat="1" ht="12.75"/>
    <row r="1433" s="6" customFormat="1" ht="12.75"/>
    <row r="1434" s="6" customFormat="1" ht="12.75"/>
    <row r="1435" s="6" customFormat="1" ht="12.75"/>
    <row r="1436" s="6" customFormat="1" ht="12.75"/>
    <row r="1437" s="6" customFormat="1" ht="12.75"/>
    <row r="1438" s="6" customFormat="1" ht="12.75"/>
    <row r="1439" s="6" customFormat="1" ht="12.75"/>
    <row r="1440" s="6" customFormat="1" ht="12.75"/>
    <row r="1441" s="6" customFormat="1" ht="12.75"/>
    <row r="1442" s="6" customFormat="1" ht="12.75"/>
    <row r="1443" s="6" customFormat="1" ht="12.75"/>
    <row r="1444" s="6" customFormat="1" ht="12.75"/>
    <row r="1445" s="6" customFormat="1" ht="12.75"/>
    <row r="1446" s="6" customFormat="1" ht="12.75"/>
    <row r="1447" s="6" customFormat="1" ht="12.75"/>
    <row r="1448" s="6" customFormat="1" ht="12.75"/>
    <row r="1449" s="6" customFormat="1" ht="12.75"/>
    <row r="1450" s="6" customFormat="1" ht="12.75"/>
    <row r="1451" s="6" customFormat="1" ht="12.75"/>
    <row r="1452" s="6" customFormat="1" ht="12.75"/>
    <row r="1453" s="6" customFormat="1" ht="12.75"/>
    <row r="1454" s="6" customFormat="1" ht="12.75"/>
    <row r="1455" s="6" customFormat="1" ht="12.75"/>
    <row r="1456" s="6" customFormat="1" ht="12.75"/>
    <row r="1457" s="6" customFormat="1" ht="12.75"/>
    <row r="1458" s="6" customFormat="1" ht="12.75"/>
    <row r="1459" s="6" customFormat="1" ht="12.75"/>
    <row r="1460" s="6" customFormat="1" ht="12.75"/>
    <row r="1461" s="6" customFormat="1" ht="12.75"/>
    <row r="1462" s="6" customFormat="1" ht="12.75"/>
    <row r="1463" s="6" customFormat="1" ht="12.75"/>
    <row r="1464" s="6" customFormat="1" ht="12.75"/>
    <row r="1465" s="6" customFormat="1" ht="12.75"/>
    <row r="1466" s="6" customFormat="1" ht="12.75"/>
    <row r="1467" s="6" customFormat="1" ht="12.75"/>
    <row r="1468" s="6" customFormat="1" ht="12.75"/>
    <row r="1469" s="6" customFormat="1" ht="12.75"/>
    <row r="1470" s="6" customFormat="1" ht="12.75"/>
    <row r="1471" s="6" customFormat="1" ht="12.75"/>
    <row r="1472" s="6" customFormat="1" ht="12.75"/>
    <row r="1473" s="6" customFormat="1" ht="12.75"/>
    <row r="1474" s="6" customFormat="1" ht="12.75"/>
    <row r="1475" s="6" customFormat="1" ht="12.75"/>
    <row r="1476" s="6" customFormat="1" ht="12.75"/>
    <row r="1477" s="6" customFormat="1" ht="12.75"/>
    <row r="1478" s="6" customFormat="1" ht="12.75"/>
    <row r="1479" s="6" customFormat="1" ht="12.75"/>
    <row r="1480" s="6" customFormat="1" ht="12.75"/>
    <row r="1481" s="6" customFormat="1" ht="12.75"/>
    <row r="1482" s="6" customFormat="1" ht="12.75"/>
    <row r="1483" s="6" customFormat="1" ht="12.75"/>
    <row r="1484" s="6" customFormat="1" ht="12.75"/>
    <row r="1485" s="6" customFormat="1" ht="12.75"/>
    <row r="1486" s="6" customFormat="1" ht="12.75"/>
    <row r="1487" s="6" customFormat="1" ht="12.75"/>
    <row r="1488" s="6" customFormat="1" ht="12.75"/>
    <row r="1489" s="6" customFormat="1" ht="12.75"/>
    <row r="1490" s="6" customFormat="1" ht="12.75"/>
    <row r="1491" s="6" customFormat="1" ht="12.75"/>
    <row r="1492" s="6" customFormat="1" ht="12.75"/>
    <row r="1493" s="6" customFormat="1" ht="12.75"/>
    <row r="1494" s="6" customFormat="1" ht="12.75"/>
    <row r="1495" s="6" customFormat="1" ht="12.75"/>
    <row r="1496" s="6" customFormat="1" ht="12.75"/>
    <row r="1497" s="6" customFormat="1" ht="12.75"/>
    <row r="1498" s="6" customFormat="1" ht="12.75"/>
    <row r="1499" s="6" customFormat="1" ht="12.75"/>
    <row r="1500" s="6" customFormat="1" ht="12.75"/>
    <row r="1501" s="6" customFormat="1" ht="12.75"/>
    <row r="1502" s="6" customFormat="1" ht="12.75"/>
    <row r="1503" s="6" customFormat="1" ht="12.75"/>
    <row r="1504" s="6" customFormat="1" ht="12.75"/>
    <row r="1505" s="6" customFormat="1" ht="12.75"/>
    <row r="1506" s="6" customFormat="1" ht="12.75"/>
    <row r="1507" s="6" customFormat="1" ht="12.75"/>
    <row r="1508" s="6" customFormat="1" ht="12.75"/>
    <row r="1509" s="6" customFormat="1" ht="12.75"/>
    <row r="1510" s="6" customFormat="1" ht="12.75"/>
    <row r="1511" s="6" customFormat="1" ht="12.75"/>
    <row r="1512" s="6" customFormat="1" ht="12.75"/>
    <row r="1513" s="6" customFormat="1" ht="12.75"/>
    <row r="1514" s="6" customFormat="1" ht="12.75"/>
    <row r="1515" s="6" customFormat="1" ht="12.75"/>
    <row r="1516" s="6" customFormat="1" ht="12.75"/>
    <row r="1517" s="6" customFormat="1" ht="12.75"/>
    <row r="1518" s="6" customFormat="1" ht="12.75"/>
    <row r="1519" s="6" customFormat="1" ht="12.75"/>
    <row r="1520" s="6" customFormat="1" ht="12.75"/>
    <row r="1521" s="6" customFormat="1" ht="12.75"/>
    <row r="1522" s="6" customFormat="1" ht="12.75"/>
    <row r="1523" s="6" customFormat="1" ht="12.75"/>
    <row r="1524" s="6" customFormat="1" ht="12.75"/>
    <row r="1525" s="6" customFormat="1" ht="12.75"/>
    <row r="1526" s="6" customFormat="1" ht="12.75"/>
    <row r="1527" s="6" customFormat="1" ht="12.75"/>
    <row r="1528" s="6" customFormat="1" ht="12.75"/>
    <row r="1529" s="6" customFormat="1" ht="12.75"/>
    <row r="1530" s="6" customFormat="1" ht="12.75"/>
    <row r="1531" s="6" customFormat="1" ht="12.75"/>
    <row r="1532" s="6" customFormat="1" ht="12.75"/>
    <row r="1533" s="6" customFormat="1" ht="12.75"/>
    <row r="1534" s="6" customFormat="1" ht="12.75"/>
    <row r="1535" s="6" customFormat="1" ht="12.75"/>
    <row r="1536" s="6" customFormat="1" ht="12.75"/>
    <row r="1537" s="6" customFormat="1" ht="12.75"/>
    <row r="1538" s="6" customFormat="1" ht="12.75"/>
    <row r="1539" s="6" customFormat="1" ht="12.75"/>
    <row r="1540" s="6" customFormat="1" ht="12.75"/>
    <row r="1541" s="6" customFormat="1" ht="12.75"/>
    <row r="1542" s="6" customFormat="1" ht="12.75"/>
    <row r="1543" s="6" customFormat="1" ht="12.75"/>
    <row r="1544" s="6" customFormat="1" ht="12.75"/>
    <row r="1545" s="6" customFormat="1" ht="12.75"/>
    <row r="1546" s="6" customFormat="1" ht="12.75"/>
    <row r="1547" s="6" customFormat="1" ht="12.75"/>
    <row r="1548" s="6" customFormat="1" ht="12.75"/>
    <row r="1549" s="6" customFormat="1" ht="12.75"/>
    <row r="1550" s="6" customFormat="1" ht="12.75"/>
    <row r="1551" s="6" customFormat="1" ht="12.75"/>
    <row r="1552" s="6" customFormat="1" ht="12.75"/>
    <row r="1553" s="6" customFormat="1" ht="12.75"/>
    <row r="1554" s="6" customFormat="1" ht="12.75"/>
    <row r="1555" s="6" customFormat="1" ht="12.75"/>
    <row r="1556" s="6" customFormat="1" ht="12.75"/>
    <row r="1557" s="6" customFormat="1" ht="12.75"/>
    <row r="1558" s="6" customFormat="1" ht="12.75"/>
    <row r="1559" s="6" customFormat="1" ht="12.75"/>
    <row r="1560" s="6" customFormat="1" ht="12.75"/>
    <row r="1561" s="6" customFormat="1" ht="12.75"/>
    <row r="1562" s="6" customFormat="1" ht="12.75"/>
    <row r="1563" s="6" customFormat="1" ht="12.75"/>
    <row r="1564" s="6" customFormat="1" ht="12.75"/>
    <row r="1565" s="6" customFormat="1" ht="12.75"/>
    <row r="1566" s="6" customFormat="1" ht="12.75"/>
    <row r="1567" s="6" customFormat="1" ht="12.75"/>
    <row r="1568" s="6" customFormat="1" ht="12.75"/>
    <row r="1569" s="6" customFormat="1" ht="12.75"/>
    <row r="1570" s="6" customFormat="1" ht="12.75"/>
    <row r="1571" s="6" customFormat="1" ht="12.75"/>
    <row r="1572" s="6" customFormat="1" ht="12.75"/>
    <row r="1573" s="6" customFormat="1" ht="12.75"/>
    <row r="1574" s="6" customFormat="1" ht="12.75"/>
    <row r="1575" s="6" customFormat="1" ht="12.75"/>
    <row r="1576" s="6" customFormat="1" ht="12.75"/>
    <row r="1577" s="6" customFormat="1" ht="12.75"/>
    <row r="1578" s="6" customFormat="1" ht="12.75"/>
    <row r="1579" s="6" customFormat="1" ht="12.75"/>
    <row r="1580" s="6" customFormat="1" ht="12.75"/>
    <row r="1581" s="6" customFormat="1" ht="12.75"/>
    <row r="1582" s="6" customFormat="1" ht="12.75"/>
    <row r="1583" s="6" customFormat="1" ht="12.75"/>
    <row r="1584" s="6" customFormat="1" ht="12.75"/>
    <row r="1585" s="6" customFormat="1" ht="12.75"/>
    <row r="1586" s="6" customFormat="1" ht="12.75"/>
    <row r="1587" s="6" customFormat="1" ht="12.75"/>
    <row r="1588" s="6" customFormat="1" ht="12.75"/>
    <row r="1589" s="6" customFormat="1" ht="12.75"/>
    <row r="1590" s="6" customFormat="1" ht="12.75"/>
    <row r="1591" s="6" customFormat="1" ht="12.75"/>
    <row r="1592" s="6" customFormat="1" ht="12.75"/>
    <row r="1593" s="6" customFormat="1" ht="12.75"/>
    <row r="1594" s="6" customFormat="1" ht="12.75"/>
    <row r="1595" s="6" customFormat="1" ht="12.75"/>
    <row r="1596" s="6" customFormat="1" ht="12.75"/>
    <row r="1597" s="6" customFormat="1" ht="12.75"/>
    <row r="1598" s="6" customFormat="1" ht="12.75"/>
    <row r="1599" s="6" customFormat="1" ht="12.75"/>
    <row r="1600" s="6" customFormat="1" ht="12.75"/>
    <row r="1601" s="6" customFormat="1" ht="12.75"/>
    <row r="1602" s="6" customFormat="1" ht="12.75"/>
    <row r="1603" s="6" customFormat="1" ht="12.75"/>
    <row r="1604" s="6" customFormat="1" ht="12.75"/>
    <row r="1605" s="6" customFormat="1" ht="12.75"/>
    <row r="1606" s="6" customFormat="1" ht="12.75"/>
    <row r="1607" s="6" customFormat="1" ht="12.75"/>
    <row r="1608" s="6" customFormat="1" ht="12.75"/>
    <row r="1609" s="6" customFormat="1" ht="12.75"/>
    <row r="1610" s="6" customFormat="1" ht="12.75"/>
    <row r="1611" s="6" customFormat="1" ht="12.75"/>
    <row r="1612" s="6" customFormat="1" ht="12.75"/>
    <row r="1613" s="6" customFormat="1" ht="12.75"/>
    <row r="1614" s="6" customFormat="1" ht="12.75"/>
    <row r="1615" s="6" customFormat="1" ht="12.75"/>
    <row r="1616" s="6" customFormat="1" ht="12.75"/>
    <row r="1617" s="6" customFormat="1" ht="12.75"/>
    <row r="1618" s="6" customFormat="1" ht="12.75"/>
    <row r="1619" s="6" customFormat="1" ht="12.75"/>
    <row r="1620" s="6" customFormat="1" ht="12.75"/>
    <row r="1621" s="6" customFormat="1" ht="12.75"/>
    <row r="1622" s="6" customFormat="1" ht="12.75"/>
    <row r="1623" s="6" customFormat="1" ht="12.75"/>
    <row r="1624" s="6" customFormat="1" ht="12.75"/>
    <row r="1625" s="6" customFormat="1" ht="12.75"/>
    <row r="1626" s="6" customFormat="1" ht="12.75"/>
    <row r="1627" s="6" customFormat="1" ht="12.75"/>
    <row r="1628" s="6" customFormat="1" ht="12.75"/>
    <row r="1629" s="6" customFormat="1" ht="12.75"/>
    <row r="1630" s="6" customFormat="1" ht="12.75"/>
    <row r="1631" s="6" customFormat="1" ht="12.75"/>
    <row r="1632" s="6" customFormat="1" ht="12.75"/>
    <row r="1633" s="6" customFormat="1" ht="12.75"/>
    <row r="1634" s="6" customFormat="1" ht="12.75"/>
    <row r="1635" s="6" customFormat="1" ht="12.75"/>
    <row r="1636" s="6" customFormat="1" ht="12.75"/>
    <row r="1637" s="6" customFormat="1" ht="12.75"/>
    <row r="1638" s="6" customFormat="1" ht="12.75"/>
    <row r="1639" s="6" customFormat="1" ht="12.75"/>
    <row r="1640" s="6" customFormat="1" ht="12.75"/>
    <row r="1641" s="6" customFormat="1" ht="12.75"/>
    <row r="1642" s="6" customFormat="1" ht="12.75"/>
    <row r="1643" s="6" customFormat="1" ht="12.75"/>
    <row r="1644" s="6" customFormat="1" ht="12.75"/>
    <row r="1645" s="6" customFormat="1" ht="12.75"/>
    <row r="1646" s="6" customFormat="1" ht="12.75"/>
    <row r="1647" s="6" customFormat="1" ht="12.75"/>
    <row r="1648" s="6" customFormat="1" ht="12.75"/>
    <row r="1649" s="6" customFormat="1" ht="12.75"/>
    <row r="1650" s="6" customFormat="1" ht="12.75"/>
    <row r="1651" s="6" customFormat="1" ht="12.75"/>
    <row r="1652" s="6" customFormat="1" ht="12.75"/>
    <row r="1653" s="6" customFormat="1" ht="12.75"/>
    <row r="1654" s="6" customFormat="1" ht="12.75"/>
    <row r="1655" s="6" customFormat="1" ht="12.75"/>
    <row r="1656" s="6" customFormat="1" ht="12.75"/>
    <row r="1657" s="6" customFormat="1" ht="12.75"/>
    <row r="1658" s="6" customFormat="1" ht="12.75"/>
    <row r="1659" s="6" customFormat="1" ht="12.75"/>
    <row r="1660" s="6" customFormat="1" ht="12.75"/>
    <row r="1661" s="6" customFormat="1" ht="12.75"/>
    <row r="1662" s="6" customFormat="1" ht="12.75"/>
    <row r="1663" s="6" customFormat="1" ht="12.75"/>
    <row r="1664" s="6" customFormat="1" ht="12.75"/>
    <row r="1665" s="6" customFormat="1" ht="12.75"/>
    <row r="1666" s="6" customFormat="1" ht="12.75"/>
    <row r="1667" s="6" customFormat="1" ht="12.75"/>
    <row r="1668" s="6" customFormat="1" ht="12.75"/>
    <row r="1669" s="6" customFormat="1" ht="12.75"/>
    <row r="1670" s="6" customFormat="1" ht="12.75"/>
    <row r="1671" s="6" customFormat="1" ht="12.75"/>
    <row r="1672" s="6" customFormat="1" ht="12.75"/>
    <row r="1673" s="6" customFormat="1" ht="12.75"/>
    <row r="1674" s="6" customFormat="1" ht="12.75"/>
    <row r="1675" s="6" customFormat="1" ht="12.75"/>
    <row r="1676" s="6" customFormat="1" ht="12.75"/>
    <row r="1677" s="6" customFormat="1" ht="12.75"/>
    <row r="1678" s="6" customFormat="1" ht="12.75"/>
    <row r="1679" s="6" customFormat="1" ht="12.75"/>
    <row r="1680" s="6" customFormat="1" ht="12.75"/>
    <row r="1681" s="6" customFormat="1" ht="12.75"/>
    <row r="1682" s="6" customFormat="1" ht="12.75"/>
    <row r="1683" s="6" customFormat="1" ht="12.75"/>
    <row r="1684" s="6" customFormat="1" ht="12.75"/>
    <row r="1685" s="6" customFormat="1" ht="12.75"/>
    <row r="1686" s="6" customFormat="1" ht="12.75"/>
    <row r="1687" s="6" customFormat="1" ht="12.75"/>
    <row r="1688" s="6" customFormat="1" ht="12.75"/>
    <row r="1689" s="6" customFormat="1" ht="12.75"/>
    <row r="1690" s="6" customFormat="1" ht="12.75"/>
    <row r="1691" s="6" customFormat="1" ht="12.75"/>
    <row r="1692" s="6" customFormat="1" ht="12.75"/>
    <row r="1693" s="6" customFormat="1" ht="12.75"/>
    <row r="1694" s="6" customFormat="1" ht="12.75"/>
    <row r="1695" s="6" customFormat="1" ht="12.75"/>
    <row r="1696" s="6" customFormat="1" ht="12.75"/>
    <row r="1697" s="6" customFormat="1" ht="12.75"/>
    <row r="1698" s="6" customFormat="1" ht="12.75"/>
    <row r="1699" s="6" customFormat="1" ht="12.75"/>
    <row r="1700" s="6" customFormat="1" ht="12.75"/>
    <row r="1701" s="6" customFormat="1" ht="12.75"/>
    <row r="1702" s="6" customFormat="1" ht="12.75"/>
    <row r="1703" s="6" customFormat="1" ht="12.75"/>
    <row r="1704" s="6" customFormat="1" ht="12.75"/>
    <row r="1705" s="6" customFormat="1" ht="12.75"/>
    <row r="1706" s="6" customFormat="1" ht="12.75"/>
    <row r="1707" s="6" customFormat="1" ht="12.75"/>
    <row r="1708" s="6" customFormat="1" ht="12.75"/>
    <row r="1709" s="6" customFormat="1" ht="12.75"/>
    <row r="1710" s="6" customFormat="1" ht="12.75"/>
    <row r="1711" s="6" customFormat="1" ht="12.75"/>
    <row r="1712" s="6" customFormat="1" ht="12.75"/>
    <row r="1713" s="6" customFormat="1" ht="12.75"/>
    <row r="1714" s="6" customFormat="1" ht="12.75"/>
    <row r="1715" s="6" customFormat="1" ht="12.75"/>
    <row r="1716" s="6" customFormat="1" ht="12.75"/>
    <row r="1717" s="6" customFormat="1" ht="12.75"/>
    <row r="1718" s="6" customFormat="1" ht="12.75"/>
    <row r="1719" s="6" customFormat="1" ht="12.75"/>
    <row r="1720" s="6" customFormat="1" ht="12.75"/>
    <row r="1721" s="6" customFormat="1" ht="12.75"/>
    <row r="1722" s="6" customFormat="1" ht="12.75"/>
    <row r="1723" s="6" customFormat="1" ht="12.75"/>
    <row r="1724" s="6" customFormat="1" ht="12.75"/>
    <row r="1725" s="6" customFormat="1" ht="12.75"/>
    <row r="1726" s="6" customFormat="1" ht="12.75"/>
    <row r="1727" s="6" customFormat="1" ht="12.75"/>
    <row r="1728" s="6" customFormat="1" ht="12.75"/>
    <row r="1729" s="6" customFormat="1" ht="12.75"/>
    <row r="1730" s="6" customFormat="1" ht="12.75"/>
    <row r="1731" s="6" customFormat="1" ht="12.75"/>
    <row r="1732" s="6" customFormat="1" ht="12.75"/>
    <row r="1733" s="6" customFormat="1" ht="12.75"/>
    <row r="1734" s="6" customFormat="1" ht="12.75"/>
    <row r="1735" s="6" customFormat="1" ht="12.75"/>
    <row r="1736" s="6" customFormat="1" ht="12.75"/>
    <row r="1737" s="6" customFormat="1" ht="12.75"/>
    <row r="1738" s="6" customFormat="1" ht="12.75"/>
    <row r="1739" s="6" customFormat="1" ht="12.75"/>
    <row r="1740" s="6" customFormat="1" ht="12.75"/>
    <row r="1741" s="6" customFormat="1" ht="12.75"/>
    <row r="1742" s="6" customFormat="1" ht="12.75"/>
    <row r="1743" s="6" customFormat="1" ht="12.75"/>
    <row r="1744" s="6" customFormat="1" ht="12.75"/>
    <row r="1745" s="6" customFormat="1" ht="12.75"/>
    <row r="1746" s="6" customFormat="1" ht="12.75"/>
    <row r="1747" s="6" customFormat="1" ht="12.75"/>
    <row r="1748" s="6" customFormat="1" ht="12.75"/>
    <row r="1749" s="6" customFormat="1" ht="12.75"/>
    <row r="1750" s="6" customFormat="1" ht="12.75"/>
    <row r="1751" s="6" customFormat="1" ht="12.75"/>
    <row r="1752" s="6" customFormat="1" ht="12.75"/>
    <row r="1753" s="6" customFormat="1" ht="12.75"/>
    <row r="1754" s="6" customFormat="1" ht="12.75"/>
    <row r="1755" s="6" customFormat="1" ht="12.75"/>
    <row r="1756" s="6" customFormat="1" ht="12.75"/>
    <row r="1757" s="6" customFormat="1" ht="12.75"/>
    <row r="1758" s="6" customFormat="1" ht="12.75"/>
    <row r="1759" s="6" customFormat="1" ht="12.75"/>
    <row r="1760" s="6" customFormat="1" ht="12.75"/>
    <row r="1761" s="6" customFormat="1" ht="12.75"/>
    <row r="1762" s="6" customFormat="1" ht="12.75"/>
    <row r="1763" s="6" customFormat="1" ht="12.75"/>
    <row r="1764" s="6" customFormat="1" ht="12.75"/>
    <row r="1765" s="6" customFormat="1" ht="12.75"/>
    <row r="1766" s="6" customFormat="1" ht="12.75"/>
    <row r="1767" s="6" customFormat="1" ht="12.75"/>
    <row r="1768" s="6" customFormat="1" ht="12.75"/>
    <row r="1769" s="6" customFormat="1" ht="12.75"/>
    <row r="1770" s="6" customFormat="1" ht="12.75"/>
    <row r="1771" s="6" customFormat="1" ht="12.75"/>
    <row r="1772" s="6" customFormat="1" ht="12.75"/>
    <row r="1773" s="6" customFormat="1" ht="12.75"/>
    <row r="1774" s="6" customFormat="1" ht="12.75"/>
    <row r="1775" s="6" customFormat="1" ht="12.75"/>
    <row r="1776" s="6" customFormat="1" ht="12.75"/>
    <row r="1777" s="6" customFormat="1" ht="12.75"/>
    <row r="1778" s="6" customFormat="1" ht="12.75"/>
    <row r="1779" s="6" customFormat="1" ht="12.75"/>
    <row r="1780" s="6" customFormat="1" ht="12.75"/>
    <row r="1781" s="6" customFormat="1" ht="12.75"/>
    <row r="1782" s="6" customFormat="1" ht="12.75"/>
    <row r="1783" s="6" customFormat="1" ht="12.75"/>
    <row r="1784" s="6" customFormat="1" ht="12.75"/>
    <row r="1785" s="6" customFormat="1" ht="12.75"/>
    <row r="1786" s="6" customFormat="1" ht="12.75"/>
    <row r="1787" s="6" customFormat="1" ht="12.75"/>
    <row r="1788" s="6" customFormat="1" ht="12.75"/>
    <row r="1789" s="6" customFormat="1" ht="12.75"/>
    <row r="1790" s="6" customFormat="1" ht="12.75"/>
    <row r="1791" s="6" customFormat="1" ht="12.75"/>
    <row r="1792" s="6" customFormat="1" ht="12.75"/>
    <row r="1793" s="6" customFormat="1" ht="12.75"/>
    <row r="1794" s="6" customFormat="1" ht="12.75"/>
    <row r="1795" s="6" customFormat="1" ht="12.75"/>
    <row r="1796" s="6" customFormat="1" ht="12.75"/>
    <row r="1797" s="6" customFormat="1" ht="12.75"/>
    <row r="1798" s="6" customFormat="1" ht="12.75"/>
    <row r="1799" s="6" customFormat="1" ht="12.75"/>
    <row r="1800" s="6" customFormat="1" ht="12.75"/>
    <row r="1801" s="6" customFormat="1" ht="12.75"/>
    <row r="1802" s="6" customFormat="1" ht="12.75"/>
    <row r="1803" s="6" customFormat="1" ht="12.75"/>
    <row r="1804" s="6" customFormat="1" ht="12.75"/>
    <row r="1805" s="6" customFormat="1" ht="12.75"/>
    <row r="1806" s="6" customFormat="1" ht="12.75"/>
    <row r="1807" s="6" customFormat="1" ht="12.75"/>
    <row r="1808" s="6" customFormat="1" ht="12.75"/>
    <row r="1809" s="6" customFormat="1" ht="12.75"/>
    <row r="1810" s="6" customFormat="1" ht="12.75"/>
    <row r="1811" s="6" customFormat="1" ht="12.75"/>
    <row r="1812" s="6" customFormat="1" ht="12.75"/>
    <row r="1813" s="6" customFormat="1" ht="12.75"/>
    <row r="1814" s="6" customFormat="1" ht="12.75"/>
    <row r="1815" s="6" customFormat="1" ht="12.75"/>
    <row r="1816" s="6" customFormat="1" ht="12.75"/>
    <row r="1817" s="6" customFormat="1" ht="12.75"/>
    <row r="1818" s="6" customFormat="1" ht="12.75"/>
    <row r="1819" s="6" customFormat="1" ht="12.75"/>
    <row r="1820" s="6" customFormat="1" ht="12.75"/>
    <row r="1821" s="6" customFormat="1" ht="12.75"/>
    <row r="1822" s="6" customFormat="1" ht="12.75"/>
    <row r="1823" s="6" customFormat="1" ht="12.75"/>
    <row r="1824" s="6" customFormat="1" ht="12.75"/>
    <row r="1825" s="6" customFormat="1" ht="12.75"/>
    <row r="1826" s="6" customFormat="1" ht="12.75"/>
    <row r="1827" s="6" customFormat="1" ht="12.75"/>
    <row r="1828" s="6" customFormat="1" ht="12.75"/>
    <row r="1829" s="6" customFormat="1" ht="12.75"/>
    <row r="1830" s="6" customFormat="1" ht="12.75"/>
    <row r="1831" s="6" customFormat="1" ht="12.75"/>
    <row r="1832" s="6" customFormat="1" ht="12.75"/>
    <row r="1833" s="6" customFormat="1" ht="12.75"/>
    <row r="1834" s="6" customFormat="1" ht="12.75"/>
    <row r="1835" s="6" customFormat="1" ht="12.75"/>
    <row r="1836" s="6" customFormat="1" ht="12.75"/>
    <row r="1837" s="6" customFormat="1" ht="12.75"/>
    <row r="1838" s="6" customFormat="1" ht="12.75"/>
    <row r="1839" s="6" customFormat="1" ht="12.75"/>
    <row r="1840" s="6" customFormat="1" ht="12.75"/>
    <row r="1841" s="6" customFormat="1" ht="12.75"/>
    <row r="1842" s="6" customFormat="1" ht="12.75"/>
    <row r="1843" s="6" customFormat="1" ht="12.75"/>
    <row r="1844" s="6" customFormat="1" ht="12.75"/>
    <row r="1845" s="6" customFormat="1" ht="12.75"/>
    <row r="1846" s="6" customFormat="1" ht="12.75"/>
    <row r="1847" s="6" customFormat="1" ht="12.75"/>
    <row r="1848" s="6" customFormat="1" ht="12.75"/>
    <row r="1849" s="6" customFormat="1" ht="12.75"/>
    <row r="1850" s="6" customFormat="1" ht="12.75"/>
    <row r="1851" s="6" customFormat="1" ht="12.75"/>
    <row r="1852" s="6" customFormat="1" ht="12.75"/>
    <row r="1853" s="6" customFormat="1" ht="12.75"/>
    <row r="1854" s="6" customFormat="1" ht="12.75"/>
    <row r="1855" s="6" customFormat="1" ht="12.75"/>
    <row r="1856" s="6" customFormat="1" ht="12.75"/>
    <row r="1857" s="6" customFormat="1" ht="12.75"/>
    <row r="1858" s="6" customFormat="1" ht="12.75"/>
    <row r="1859" s="6" customFormat="1" ht="12.75"/>
    <row r="1860" s="6" customFormat="1" ht="12.75"/>
    <row r="1861" s="6" customFormat="1" ht="12.75"/>
    <row r="1862" s="6" customFormat="1" ht="12.75"/>
    <row r="1863" s="6" customFormat="1" ht="12.75"/>
    <row r="1864" s="6" customFormat="1" ht="12.75"/>
    <row r="1865" s="6" customFormat="1" ht="12.75"/>
    <row r="1866" s="6" customFormat="1" ht="12.75"/>
    <row r="1867" s="6" customFormat="1" ht="12.75"/>
    <row r="1868" s="6" customFormat="1" ht="12.75"/>
    <row r="1869" s="6" customFormat="1" ht="12.75"/>
    <row r="1870" s="6" customFormat="1" ht="12.75"/>
    <row r="1871" s="6" customFormat="1" ht="12.75"/>
    <row r="1872" s="6" customFormat="1" ht="12.75"/>
    <row r="1873" s="6" customFormat="1" ht="12.75"/>
    <row r="1874" s="6" customFormat="1" ht="12.75"/>
    <row r="1875" s="6" customFormat="1" ht="12.75"/>
    <row r="1876" s="6" customFormat="1" ht="12.75"/>
    <row r="1877" s="6" customFormat="1" ht="12.75"/>
    <row r="1878" s="6" customFormat="1" ht="12.75"/>
    <row r="1879" s="6" customFormat="1" ht="12.75"/>
    <row r="1880" s="6" customFormat="1" ht="12.75"/>
    <row r="1881" s="6" customFormat="1" ht="12.75"/>
    <row r="1882" s="6" customFormat="1" ht="12.75"/>
    <row r="1883" s="6" customFormat="1" ht="12.75"/>
    <row r="1884" s="6" customFormat="1" ht="12.75"/>
    <row r="1885" s="6" customFormat="1" ht="12.75"/>
    <row r="1886" s="6" customFormat="1" ht="12.75"/>
    <row r="1887" s="6" customFormat="1" ht="12.75"/>
    <row r="1888" s="6" customFormat="1" ht="12.75"/>
    <row r="1889" s="6" customFormat="1" ht="12.75"/>
    <row r="1890" s="6" customFormat="1" ht="12.75"/>
    <row r="1891" s="6" customFormat="1" ht="12.75"/>
    <row r="1892" s="6" customFormat="1" ht="12.75"/>
    <row r="1893" s="6" customFormat="1" ht="12.75"/>
    <row r="1894" s="6" customFormat="1" ht="12.75"/>
    <row r="1895" s="6" customFormat="1" ht="12.75"/>
    <row r="1896" s="6" customFormat="1" ht="12.75"/>
    <row r="1897" s="6" customFormat="1" ht="12.75"/>
    <row r="1898" s="6" customFormat="1" ht="12.75"/>
    <row r="1899" s="6" customFormat="1" ht="12.75"/>
    <row r="1900" s="6" customFormat="1" ht="12.75"/>
    <row r="1901" s="6" customFormat="1" ht="12.75"/>
    <row r="1902" s="6" customFormat="1" ht="12.75"/>
    <row r="1903" s="6" customFormat="1" ht="12.75"/>
    <row r="1904" s="6" customFormat="1" ht="12.75"/>
    <row r="1905" s="6" customFormat="1" ht="12.75"/>
    <row r="1906" s="6" customFormat="1" ht="12.75"/>
    <row r="1907" s="6" customFormat="1" ht="12.75"/>
    <row r="1908" s="6" customFormat="1" ht="12.75"/>
    <row r="1909" s="6" customFormat="1" ht="12.75"/>
    <row r="1910" s="6" customFormat="1" ht="12.75"/>
    <row r="1911" s="6" customFormat="1" ht="12.75"/>
    <row r="1912" s="6" customFormat="1" ht="12.75"/>
    <row r="1913" s="6" customFormat="1" ht="12.75"/>
    <row r="1914" s="6" customFormat="1" ht="12.75"/>
    <row r="1915" s="6" customFormat="1" ht="12.75"/>
    <row r="1916" s="6" customFormat="1" ht="12.75"/>
    <row r="1917" s="6" customFormat="1" ht="12.75"/>
    <row r="1918" s="6" customFormat="1" ht="12.75"/>
    <row r="1919" s="6" customFormat="1" ht="12.75"/>
    <row r="1920" s="6" customFormat="1" ht="12.75"/>
    <row r="1921" s="6" customFormat="1" ht="12.75"/>
    <row r="1922" s="6" customFormat="1" ht="12.75"/>
    <row r="1923" s="6" customFormat="1" ht="12.75"/>
    <row r="1924" s="6" customFormat="1" ht="12.75"/>
    <row r="1925" s="6" customFormat="1" ht="12.75"/>
    <row r="1926" s="6" customFormat="1" ht="12.75"/>
    <row r="1927" s="6" customFormat="1" ht="12.75"/>
    <row r="1928" s="6" customFormat="1" ht="12.75"/>
    <row r="1929" s="6" customFormat="1" ht="12.75"/>
    <row r="1930" s="6" customFormat="1" ht="12.75"/>
    <row r="1931" s="6" customFormat="1" ht="12.75"/>
    <row r="1932" s="6" customFormat="1" ht="12.75"/>
    <row r="1933" s="6" customFormat="1" ht="12.75"/>
    <row r="1934" s="6" customFormat="1" ht="12.75"/>
    <row r="1935" s="6" customFormat="1" ht="12.75"/>
    <row r="1936" s="6" customFormat="1" ht="12.75"/>
    <row r="1937" s="6" customFormat="1" ht="12.75"/>
    <row r="1938" s="6" customFormat="1" ht="12.75"/>
    <row r="1939" s="6" customFormat="1" ht="12.75"/>
    <row r="1940" s="6" customFormat="1" ht="12.75"/>
    <row r="1941" s="6" customFormat="1" ht="12.75"/>
    <row r="1942" s="6" customFormat="1" ht="12.75"/>
    <row r="1943" s="6" customFormat="1" ht="12.75"/>
    <row r="1944" s="6" customFormat="1" ht="12.75"/>
    <row r="1945" s="6" customFormat="1" ht="12.75"/>
    <row r="1946" s="6" customFormat="1" ht="12.75"/>
    <row r="1947" s="6" customFormat="1" ht="12.75"/>
    <row r="1948" s="6" customFormat="1" ht="12.75"/>
    <row r="1949" s="6" customFormat="1" ht="12.75"/>
    <row r="1950" s="6" customFormat="1" ht="12.75"/>
    <row r="1951" s="6" customFormat="1" ht="12.75"/>
    <row r="1952" s="6" customFormat="1" ht="12.75"/>
    <row r="1953" s="6" customFormat="1" ht="12.75"/>
    <row r="1954" s="6" customFormat="1" ht="12.75"/>
    <row r="1955" s="6" customFormat="1" ht="12.75"/>
    <row r="1956" s="6" customFormat="1" ht="12.75"/>
    <row r="1957" s="6" customFormat="1" ht="12.75"/>
    <row r="1958" s="6" customFormat="1" ht="12.75"/>
    <row r="1959" s="6" customFormat="1" ht="12.75"/>
    <row r="1960" s="6" customFormat="1" ht="12.75"/>
    <row r="1961" s="6" customFormat="1" ht="12.75"/>
    <row r="1962" s="6" customFormat="1" ht="12.75"/>
    <row r="1963" s="6" customFormat="1" ht="12.75"/>
    <row r="1964" s="6" customFormat="1" ht="12.75"/>
    <row r="1965" s="6" customFormat="1" ht="12.75"/>
    <row r="1966" s="6" customFormat="1" ht="12.75"/>
    <row r="1967" s="6" customFormat="1" ht="12.75"/>
    <row r="1968" s="6" customFormat="1" ht="12.75"/>
    <row r="1969" s="6" customFormat="1" ht="12.75"/>
    <row r="1970" s="6" customFormat="1" ht="12.75"/>
    <row r="1971" s="6" customFormat="1" ht="12.75"/>
    <row r="1972" s="6" customFormat="1" ht="12.75"/>
    <row r="1973" s="6" customFormat="1" ht="12.75"/>
    <row r="1974" s="6" customFormat="1" ht="12.75"/>
    <row r="1975" s="6" customFormat="1" ht="12.75"/>
    <row r="1976" s="6" customFormat="1" ht="12.75"/>
    <row r="1977" s="6" customFormat="1" ht="12.75"/>
    <row r="1978" s="6" customFormat="1" ht="12.75"/>
    <row r="1979" s="6" customFormat="1" ht="12.75"/>
    <row r="1980" s="6" customFormat="1" ht="12.75"/>
    <row r="1981" s="6" customFormat="1" ht="12.75"/>
    <row r="1982" s="6" customFormat="1" ht="12.75"/>
    <row r="1983" s="6" customFormat="1" ht="12.75"/>
    <row r="1984" s="6" customFormat="1" ht="12.75"/>
    <row r="1985" s="6" customFormat="1" ht="12.75"/>
    <row r="1986" s="6" customFormat="1" ht="12.75"/>
    <row r="1987" s="6" customFormat="1" ht="12.75"/>
    <row r="1988" s="6" customFormat="1" ht="12.75"/>
    <row r="1989" s="6" customFormat="1" ht="12.75"/>
    <row r="1990" s="6" customFormat="1" ht="12.75"/>
    <row r="1991" s="6" customFormat="1" ht="12.75"/>
    <row r="1992" s="6" customFormat="1" ht="12.75"/>
    <row r="1993" s="6" customFormat="1" ht="12.75"/>
    <row r="1994" s="6" customFormat="1" ht="12.75"/>
    <row r="1995" s="6" customFormat="1" ht="12.75"/>
    <row r="1996" s="6" customFormat="1" ht="12.75"/>
    <row r="1997" s="6" customFormat="1" ht="12.75"/>
    <row r="1998" s="6" customFormat="1" ht="12.75"/>
    <row r="1999" s="6" customFormat="1" ht="12.75"/>
    <row r="2000" s="6" customFormat="1" ht="12.75"/>
    <row r="2001" s="6" customFormat="1" ht="12.75"/>
    <row r="2002" s="6" customFormat="1" ht="12.75"/>
    <row r="2003" s="6" customFormat="1" ht="12.75"/>
    <row r="2004" s="6" customFormat="1" ht="12.75"/>
    <row r="2005" s="6" customFormat="1" ht="12.75"/>
    <row r="2006" s="6" customFormat="1" ht="12.75"/>
    <row r="2007" s="6" customFormat="1" ht="12.75"/>
    <row r="2008" s="6" customFormat="1" ht="12.75"/>
    <row r="2009" s="6" customFormat="1" ht="12.75"/>
    <row r="2010" s="6" customFormat="1" ht="12.75"/>
    <row r="2011" s="6" customFormat="1" ht="12.75"/>
    <row r="2012" s="6" customFormat="1" ht="12.75"/>
    <row r="2013" s="6" customFormat="1" ht="12.75"/>
    <row r="2014" s="6" customFormat="1" ht="12.75"/>
    <row r="2015" s="6" customFormat="1" ht="12.75"/>
    <row r="2016" s="6" customFormat="1" ht="12.75"/>
    <row r="2017" s="6" customFormat="1" ht="12.75"/>
    <row r="2018" s="6" customFormat="1" ht="12.75"/>
    <row r="2019" s="6" customFormat="1" ht="12.75"/>
    <row r="2020" s="6" customFormat="1" ht="12.75"/>
    <row r="2021" s="6" customFormat="1" ht="12.75"/>
    <row r="2022" s="6" customFormat="1" ht="12.75"/>
    <row r="2023" s="6" customFormat="1" ht="12.75"/>
    <row r="2024" s="6" customFormat="1" ht="12.75"/>
    <row r="2025" s="6" customFormat="1" ht="12.75"/>
    <row r="2026" s="6" customFormat="1" ht="12.75"/>
    <row r="2027" s="6" customFormat="1" ht="12.75"/>
    <row r="2028" s="6" customFormat="1" ht="12.75"/>
    <row r="2029" s="6" customFormat="1" ht="12.75"/>
    <row r="2030" s="6" customFormat="1" ht="12.75"/>
    <row r="2031" s="6" customFormat="1" ht="12.75"/>
    <row r="2032" s="6" customFormat="1" ht="12.75"/>
    <row r="2033" s="6" customFormat="1" ht="12.75"/>
    <row r="2034" s="6" customFormat="1" ht="12.75"/>
    <row r="2035" s="6" customFormat="1" ht="12.75"/>
    <row r="2036" s="6" customFormat="1" ht="12.75"/>
    <row r="2037" s="6" customFormat="1" ht="12.75"/>
    <row r="2038" s="6" customFormat="1" ht="12.75"/>
    <row r="2039" s="6" customFormat="1" ht="12.75"/>
    <row r="2040" s="6" customFormat="1" ht="12.75"/>
    <row r="2041" s="6" customFormat="1" ht="12.75"/>
    <row r="2042" s="6" customFormat="1" ht="12.75"/>
    <row r="2043" s="6" customFormat="1" ht="12.75"/>
    <row r="2044" s="6" customFormat="1" ht="12.75"/>
    <row r="2045" s="6" customFormat="1" ht="12.75"/>
    <row r="2046" s="6" customFormat="1" ht="12.75"/>
    <row r="2047" s="6" customFormat="1" ht="12.75"/>
    <row r="2048" s="6" customFormat="1" ht="12.75"/>
    <row r="2049" s="6" customFormat="1" ht="12.75"/>
    <row r="2050" s="6" customFormat="1" ht="12.75"/>
    <row r="2051" s="6" customFormat="1" ht="12.75"/>
    <row r="2052" s="6" customFormat="1" ht="12.75"/>
    <row r="2053" s="6" customFormat="1" ht="12.75"/>
    <row r="2054" s="6" customFormat="1" ht="12.75"/>
    <row r="2055" s="6" customFormat="1" ht="12.75"/>
    <row r="2056" s="6" customFormat="1" ht="12.75"/>
    <row r="2057" s="6" customFormat="1" ht="12.75"/>
    <row r="2058" s="6" customFormat="1" ht="12.75"/>
    <row r="2059" s="6" customFormat="1" ht="12.75"/>
    <row r="2060" s="6" customFormat="1" ht="12.75"/>
    <row r="2061" s="6" customFormat="1" ht="12.75"/>
    <row r="2062" s="6" customFormat="1" ht="12.75"/>
    <row r="2063" s="6" customFormat="1" ht="12.75"/>
    <row r="2064" s="6" customFormat="1" ht="12.75"/>
    <row r="2065" s="6" customFormat="1" ht="12.75"/>
    <row r="2066" s="6" customFormat="1" ht="12.75"/>
    <row r="2067" s="6" customFormat="1" ht="12.75"/>
    <row r="2068" s="6" customFormat="1" ht="12.75"/>
    <row r="2069" s="6" customFormat="1" ht="12.75"/>
    <row r="2070" s="6" customFormat="1" ht="12.75"/>
    <row r="2071" s="6" customFormat="1" ht="12.75"/>
    <row r="2072" s="6" customFormat="1" ht="12.75"/>
    <row r="2073" s="6" customFormat="1" ht="12.75"/>
    <row r="2074" s="6" customFormat="1" ht="12.75"/>
    <row r="2075" s="6" customFormat="1" ht="12.75"/>
    <row r="2076" s="6" customFormat="1" ht="12.75"/>
    <row r="2077" s="6" customFormat="1" ht="12.75"/>
    <row r="2078" s="6" customFormat="1" ht="12.75"/>
    <row r="2079" s="6" customFormat="1" ht="12.75"/>
    <row r="2080" s="6" customFormat="1" ht="12.75"/>
    <row r="2081" s="6" customFormat="1" ht="12.75"/>
    <row r="2082" s="6" customFormat="1" ht="12.75"/>
    <row r="2083" s="6" customFormat="1" ht="12.75"/>
    <row r="2084" s="6" customFormat="1" ht="12.75"/>
    <row r="2085" s="6" customFormat="1" ht="12.75"/>
    <row r="2086" s="6" customFormat="1" ht="12.75"/>
    <row r="2087" s="6" customFormat="1" ht="12.75"/>
    <row r="2088" s="6" customFormat="1" ht="12.75"/>
    <row r="2089" s="6" customFormat="1" ht="12.75"/>
    <row r="2090" s="6" customFormat="1" ht="12.75"/>
    <row r="2091" s="6" customFormat="1" ht="12.75"/>
    <row r="2092" s="6" customFormat="1" ht="12.75"/>
    <row r="2093" s="6" customFormat="1" ht="12.75"/>
    <row r="2094" s="6" customFormat="1" ht="12.75"/>
    <row r="2095" s="6" customFormat="1" ht="12.75"/>
    <row r="2096" s="6" customFormat="1" ht="12.75"/>
    <row r="2097" s="6" customFormat="1" ht="12.75"/>
    <row r="2098" s="6" customFormat="1" ht="12.75"/>
    <row r="2099" s="6" customFormat="1" ht="12.75"/>
    <row r="2100" s="6" customFormat="1" ht="12.75"/>
    <row r="2101" s="6" customFormat="1" ht="12.75"/>
    <row r="2102" s="6" customFormat="1" ht="12.75"/>
    <row r="2103" s="6" customFormat="1" ht="12.75"/>
    <row r="2104" s="6" customFormat="1" ht="12.75"/>
    <row r="2105" s="6" customFormat="1" ht="12.75"/>
    <row r="2106" s="6" customFormat="1" ht="12.75"/>
    <row r="2107" s="6" customFormat="1" ht="12.75"/>
    <row r="2108" s="6" customFormat="1" ht="12.75"/>
    <row r="2109" s="6" customFormat="1" ht="12.75"/>
    <row r="2110" s="6" customFormat="1" ht="12.75"/>
    <row r="2111" s="6" customFormat="1" ht="12.75"/>
    <row r="2112" s="6" customFormat="1" ht="12.75"/>
    <row r="2113" s="6" customFormat="1" ht="12.75"/>
    <row r="2114" s="6" customFormat="1" ht="12.75"/>
    <row r="2115" s="6" customFormat="1" ht="12.75"/>
    <row r="2116" s="6" customFormat="1" ht="12.75"/>
    <row r="2117" s="6" customFormat="1" ht="12.75"/>
    <row r="2118" s="6" customFormat="1" ht="12.75"/>
    <row r="2119" s="6" customFormat="1" ht="12.75"/>
    <row r="2120" s="6" customFormat="1" ht="12.75"/>
    <row r="2121" s="6" customFormat="1" ht="12.75"/>
    <row r="2122" s="6" customFormat="1" ht="12.75"/>
    <row r="2123" s="6" customFormat="1" ht="12.75"/>
    <row r="2124" s="6" customFormat="1" ht="12.75"/>
    <row r="2125" s="6" customFormat="1" ht="12.75"/>
    <row r="2126" s="6" customFormat="1" ht="12.75"/>
    <row r="2127" s="6" customFormat="1" ht="12.75"/>
    <row r="2128" s="6" customFormat="1" ht="12.75"/>
    <row r="2129" s="6" customFormat="1" ht="12.75"/>
    <row r="2130" s="6" customFormat="1" ht="12.75"/>
    <row r="2131" s="6" customFormat="1" ht="12.75"/>
    <row r="2132" s="6" customFormat="1" ht="12.75"/>
    <row r="2133" s="6" customFormat="1" ht="12.75"/>
    <row r="2134" s="6" customFormat="1" ht="12.75"/>
    <row r="2135" spans="1:10" s="5" customFormat="1" ht="12.75">
      <c r="A2135" s="6"/>
      <c r="B2135" s="6"/>
      <c r="C2135" s="6"/>
      <c r="D2135" s="6"/>
      <c r="E2135" s="6"/>
      <c r="F2135" s="6"/>
      <c r="G2135" s="6"/>
      <c r="H2135" s="6"/>
      <c r="I2135" s="6"/>
      <c r="J2135" s="6"/>
    </row>
    <row r="2136" s="5" customFormat="1" ht="12.75"/>
    <row r="2137" s="5" customFormat="1" ht="12.75"/>
    <row r="2138" s="5" customFormat="1" ht="12.75"/>
    <row r="2139" s="5" customFormat="1" ht="12.75"/>
    <row r="2140" s="5" customFormat="1" ht="12.75"/>
    <row r="2141" s="5" customFormat="1" ht="12.75"/>
    <row r="2142" s="5" customFormat="1" ht="12.75"/>
    <row r="2143" s="5" customFormat="1" ht="12.75"/>
    <row r="2144" s="5" customFormat="1" ht="12.75"/>
    <row r="2145" s="5" customFormat="1" ht="12.75"/>
    <row r="2146" s="5" customFormat="1" ht="12.75"/>
    <row r="2147" s="5" customFormat="1" ht="12.75"/>
    <row r="2148" s="5" customFormat="1" ht="12.75"/>
    <row r="2149" s="5" customFormat="1" ht="12.75"/>
    <row r="2150" s="5" customFormat="1" ht="12.75"/>
    <row r="2151" s="5" customFormat="1" ht="12.75"/>
    <row r="2152" s="5" customFormat="1" ht="12.75"/>
    <row r="2153" s="5" customFormat="1" ht="12.75"/>
    <row r="2154" s="5" customFormat="1" ht="12.75"/>
    <row r="2155" s="5" customFormat="1" ht="12.75"/>
    <row r="2156" s="5" customFormat="1" ht="12.75"/>
    <row r="2157" s="5" customFormat="1" ht="12.75"/>
    <row r="2158" s="5" customFormat="1" ht="12.75"/>
    <row r="2159" s="5" customFormat="1" ht="12.75"/>
    <row r="2160" s="5" customFormat="1" ht="12.75"/>
    <row r="2161" s="5" customFormat="1" ht="12.75"/>
    <row r="2162" s="5" customFormat="1" ht="12.75"/>
    <row r="2163" s="5" customFormat="1" ht="12.75"/>
    <row r="2164" s="5" customFormat="1" ht="12.75"/>
    <row r="2165" s="5" customFormat="1" ht="12.75"/>
    <row r="2166" s="5" customFormat="1" ht="12.75"/>
    <row r="2167" s="5" customFormat="1" ht="12.75"/>
    <row r="2168" s="5" customFormat="1" ht="12.75"/>
    <row r="2169" s="5" customFormat="1" ht="12.75"/>
    <row r="2170" s="5" customFormat="1" ht="12.75"/>
    <row r="2171" s="5" customFormat="1" ht="12.75"/>
    <row r="2172" s="5" customFormat="1" ht="12.75"/>
    <row r="2173" s="5" customFormat="1" ht="12.75"/>
    <row r="2174" s="5" customFormat="1" ht="12.75"/>
    <row r="2175" s="5" customFormat="1" ht="12.75"/>
    <row r="2176" s="5" customFormat="1" ht="12.75"/>
    <row r="2177" s="5" customFormat="1" ht="12.75"/>
    <row r="2178" s="5" customFormat="1" ht="12.75"/>
    <row r="2179" s="5" customFormat="1" ht="12.75"/>
    <row r="2180" s="5" customFormat="1" ht="12.75"/>
    <row r="2181" s="5" customFormat="1" ht="12.75"/>
    <row r="2182" s="5" customFormat="1" ht="12.75"/>
    <row r="2183" s="5" customFormat="1" ht="12.75"/>
    <row r="2184" s="5" customFormat="1" ht="12.75"/>
    <row r="2185" s="5" customFormat="1" ht="12.75"/>
    <row r="2186" s="5" customFormat="1" ht="12.75"/>
    <row r="2187" s="5" customFormat="1" ht="12.75"/>
    <row r="2188" s="5" customFormat="1" ht="12.75"/>
    <row r="2189" s="5" customFormat="1" ht="12.75"/>
    <row r="2190" s="5" customFormat="1" ht="12.75"/>
    <row r="2191" s="5" customFormat="1" ht="12.75"/>
    <row r="2192" s="5" customFormat="1" ht="12.75"/>
    <row r="2193" s="5" customFormat="1" ht="12.75"/>
    <row r="2194" s="5" customFormat="1" ht="12.75"/>
    <row r="2195" s="5" customFormat="1" ht="12.75"/>
    <row r="2196" s="5" customFormat="1" ht="12.75"/>
    <row r="2197" s="5" customFormat="1" ht="12.75"/>
    <row r="2198" s="5" customFormat="1" ht="12.75"/>
    <row r="2199" s="5" customFormat="1" ht="12.75"/>
    <row r="2200" s="5" customFormat="1" ht="12.75"/>
    <row r="2201" s="5" customFormat="1" ht="12.75"/>
    <row r="2202" s="5" customFormat="1" ht="12.75"/>
    <row r="2203" s="5" customFormat="1" ht="12.75"/>
    <row r="2204" s="5" customFormat="1" ht="12.75"/>
    <row r="2205" s="5" customFormat="1" ht="12.75"/>
    <row r="2206" s="5" customFormat="1" ht="12.75"/>
    <row r="2207" s="5" customFormat="1" ht="12.75"/>
    <row r="2208" s="5" customFormat="1" ht="12.75"/>
    <row r="2209" s="5" customFormat="1" ht="12.75"/>
    <row r="2210" s="5" customFormat="1" ht="12.75"/>
    <row r="2211" s="5" customFormat="1" ht="12.75"/>
    <row r="2212" s="5" customFormat="1" ht="12.75"/>
    <row r="2213" s="5" customFormat="1" ht="12.75"/>
    <row r="2214" s="5" customFormat="1" ht="12.75"/>
    <row r="2215" s="5" customFormat="1" ht="12.75"/>
    <row r="2216" s="5" customFormat="1" ht="12.75"/>
    <row r="2217" s="5" customFormat="1" ht="12.75"/>
    <row r="2218" s="5" customFormat="1" ht="12.75"/>
    <row r="2219" s="5" customFormat="1" ht="12.75"/>
    <row r="2220" s="5" customFormat="1" ht="12.75"/>
    <row r="2221" s="5" customFormat="1" ht="12.75"/>
    <row r="2222" s="5" customFormat="1" ht="12.75"/>
    <row r="2223" s="5" customFormat="1" ht="12.75"/>
    <row r="2224" s="5" customFormat="1" ht="12.75"/>
    <row r="2225" s="5" customFormat="1" ht="12.75"/>
    <row r="2226" s="5" customFormat="1" ht="12.75"/>
    <row r="2227" s="5" customFormat="1" ht="12.75"/>
    <row r="2228" s="5" customFormat="1" ht="12.75"/>
    <row r="2229" s="5" customFormat="1" ht="12.75"/>
    <row r="2230" s="5" customFormat="1" ht="12.75"/>
    <row r="2231" s="5" customFormat="1" ht="12.75"/>
    <row r="2232" s="5" customFormat="1" ht="12.75"/>
    <row r="2233" s="5" customFormat="1" ht="12.75"/>
    <row r="2234" s="5" customFormat="1" ht="12.75"/>
    <row r="2235" s="5" customFormat="1" ht="12.75"/>
    <row r="2236" s="5" customFormat="1" ht="12.75"/>
    <row r="2237" s="5" customFormat="1" ht="12.75"/>
    <row r="2238" s="5" customFormat="1" ht="12.75"/>
    <row r="2239" s="5" customFormat="1" ht="12.75"/>
    <row r="2240" s="5" customFormat="1" ht="12.75"/>
    <row r="2241" s="5" customFormat="1" ht="12.75"/>
    <row r="2242" s="5" customFormat="1" ht="12.75"/>
    <row r="2243" s="5" customFormat="1" ht="12.75"/>
    <row r="2244" s="5" customFormat="1" ht="12.75"/>
    <row r="2245" s="5" customFormat="1" ht="12.75"/>
    <row r="2246" s="5" customFormat="1" ht="12.75"/>
    <row r="2247" s="5" customFormat="1" ht="12.75"/>
    <row r="2248" s="5" customFormat="1" ht="12.75"/>
    <row r="2249" s="5" customFormat="1" ht="12.75"/>
    <row r="2250" s="5" customFormat="1" ht="12.75"/>
    <row r="2251" s="5" customFormat="1" ht="12.75"/>
    <row r="2252" s="5" customFormat="1" ht="12.75"/>
    <row r="2253" s="5" customFormat="1" ht="12.75"/>
    <row r="2254" s="5" customFormat="1" ht="12.75"/>
    <row r="2255" s="5" customFormat="1" ht="12.75"/>
    <row r="2256" s="5" customFormat="1" ht="12.75"/>
    <row r="2257" s="5" customFormat="1" ht="12.75"/>
    <row r="2258" s="5" customFormat="1" ht="12.75"/>
    <row r="2259" s="5" customFormat="1" ht="12.75"/>
    <row r="2260" s="5" customFormat="1" ht="12.75"/>
    <row r="2261" s="5" customFormat="1" ht="12.75"/>
    <row r="2262" s="5" customFormat="1" ht="12.75"/>
    <row r="2263" s="5" customFormat="1" ht="12.75"/>
    <row r="2264" s="5" customFormat="1" ht="12.75"/>
    <row r="2265" s="5" customFormat="1" ht="12.75"/>
    <row r="2266" s="5" customFormat="1" ht="12.75"/>
    <row r="2267" s="5" customFormat="1" ht="12.75"/>
    <row r="2268" s="5" customFormat="1" ht="12.75"/>
    <row r="2269" s="5" customFormat="1" ht="12.75"/>
    <row r="2270" s="5" customFormat="1" ht="12.75"/>
    <row r="2271" s="5" customFormat="1" ht="12.75"/>
    <row r="2272" s="5" customFormat="1" ht="12.75"/>
    <row r="2273" s="5" customFormat="1" ht="12.75"/>
    <row r="2274" s="5" customFormat="1" ht="12.75"/>
    <row r="2275" s="5" customFormat="1" ht="12.75"/>
    <row r="2276" s="5" customFormat="1" ht="12.75"/>
    <row r="2277" s="5" customFormat="1" ht="12.75"/>
    <row r="2278" s="5" customFormat="1" ht="12.75"/>
    <row r="2279" s="5" customFormat="1" ht="12.75"/>
    <row r="2280" s="5" customFormat="1" ht="12.75"/>
    <row r="2281" s="5" customFormat="1" ht="12.75"/>
    <row r="2282" s="5" customFormat="1" ht="12.75"/>
    <row r="2283" s="5" customFormat="1" ht="12.75"/>
    <row r="2284" s="5" customFormat="1" ht="12.75"/>
    <row r="2285" s="5" customFormat="1" ht="12.75"/>
    <row r="2286" s="5" customFormat="1" ht="12.75"/>
    <row r="2287" s="5" customFormat="1" ht="12.75"/>
    <row r="2288" s="5" customFormat="1" ht="12.75"/>
    <row r="2289" s="5" customFormat="1" ht="12.75"/>
    <row r="2290" s="5" customFormat="1" ht="12.75"/>
    <row r="2291" s="5" customFormat="1" ht="12.75"/>
    <row r="2292" s="5" customFormat="1" ht="12.75"/>
    <row r="2293" s="5" customFormat="1" ht="12.75"/>
    <row r="2294" s="5" customFormat="1" ht="12.75"/>
    <row r="2295" s="5" customFormat="1" ht="12.75"/>
    <row r="2296" s="5" customFormat="1" ht="12.75"/>
    <row r="2297" s="5" customFormat="1" ht="12.75"/>
    <row r="2298" s="5" customFormat="1" ht="12.75"/>
    <row r="2299" s="5" customFormat="1" ht="12.75"/>
    <row r="2300" s="5" customFormat="1" ht="12.75"/>
    <row r="2301" s="5" customFormat="1" ht="12.75"/>
    <row r="2302" s="5" customFormat="1" ht="12.75"/>
    <row r="2303" s="5" customFormat="1" ht="12.75"/>
    <row r="2304" s="5" customFormat="1" ht="12.75"/>
    <row r="2305" s="5" customFormat="1" ht="12.75"/>
    <row r="2306" s="5" customFormat="1" ht="12.75"/>
    <row r="2307" s="5" customFormat="1" ht="12.75"/>
    <row r="2308" s="5" customFormat="1" ht="12.75"/>
    <row r="2309" s="5" customFormat="1" ht="12.75"/>
    <row r="2310" s="5" customFormat="1" ht="12.75"/>
    <row r="2311" s="5" customFormat="1" ht="12.75"/>
    <row r="2312" s="5" customFormat="1" ht="12.75"/>
    <row r="2313" s="5" customFormat="1" ht="12.75"/>
    <row r="2314" s="5" customFormat="1" ht="12.75"/>
    <row r="2315" s="5" customFormat="1" ht="12.75"/>
    <row r="2316" s="5" customFormat="1" ht="12.75"/>
    <row r="2317" s="5" customFormat="1" ht="12.75"/>
    <row r="2318" s="5" customFormat="1" ht="12.75"/>
    <row r="2319" s="5" customFormat="1" ht="12.75"/>
    <row r="2320" s="5" customFormat="1" ht="12.75"/>
    <row r="2321" s="5" customFormat="1" ht="12.75"/>
    <row r="2322" s="5" customFormat="1" ht="12.75"/>
    <row r="2323" s="5" customFormat="1" ht="12.75"/>
    <row r="2324" s="5" customFormat="1" ht="12.75"/>
    <row r="2325" s="5" customFormat="1" ht="12.75"/>
    <row r="2326" s="5" customFormat="1" ht="12.75"/>
    <row r="2327" s="5" customFormat="1" ht="12.75"/>
    <row r="2328" s="5" customFormat="1" ht="12.75"/>
    <row r="2329" s="5" customFormat="1" ht="12.75"/>
    <row r="2330" s="5" customFormat="1" ht="12.75"/>
    <row r="2331" s="5" customFormat="1" ht="12.75"/>
    <row r="2332" s="5" customFormat="1" ht="12.75"/>
    <row r="2333" s="5" customFormat="1" ht="12.75"/>
    <row r="2334" s="5" customFormat="1" ht="12.75"/>
    <row r="2335" spans="1:10" ht="12.75">
      <c r="A2335" s="5"/>
      <c r="B2335" s="5"/>
      <c r="C2335" s="5"/>
      <c r="D2335" s="5"/>
      <c r="E2335" s="5"/>
      <c r="F2335" s="5"/>
      <c r="G2335" s="5"/>
      <c r="H2335" s="5"/>
      <c r="I2335" s="5"/>
      <c r="J2335" s="5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L2335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0" width="9.8515625" style="1" customWidth="1"/>
    <col min="11" max="16384" width="9.140625" style="1" customWidth="1"/>
  </cols>
  <sheetData>
    <row r="1" spans="1:10" ht="13.5" customHeight="1">
      <c r="A1" s="34" t="s">
        <v>120</v>
      </c>
      <c r="B1" s="34"/>
      <c r="C1" s="34"/>
      <c r="D1" s="34"/>
      <c r="E1" s="34"/>
      <c r="F1" s="34"/>
      <c r="G1" s="34"/>
      <c r="H1" s="34"/>
      <c r="I1" s="34"/>
      <c r="J1" s="2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"/>
    </row>
    <row r="4" spans="1:10" ht="13.5" customHeight="1">
      <c r="A4" s="11"/>
      <c r="B4" s="30" t="s">
        <v>7</v>
      </c>
      <c r="C4" s="30"/>
      <c r="D4" s="30"/>
      <c r="E4" s="30" t="s">
        <v>8</v>
      </c>
      <c r="F4" s="30"/>
      <c r="G4" s="30"/>
      <c r="H4" s="30" t="s">
        <v>10</v>
      </c>
      <c r="I4" s="31"/>
      <c r="J4" s="10"/>
    </row>
    <row r="5" spans="1:10" ht="13.5" customHeight="1">
      <c r="A5" s="12" t="s">
        <v>9</v>
      </c>
      <c r="B5" s="32" t="s">
        <v>0</v>
      </c>
      <c r="C5" s="11" t="s">
        <v>1</v>
      </c>
      <c r="D5" s="11" t="s">
        <v>2</v>
      </c>
      <c r="E5" s="32" t="s">
        <v>0</v>
      </c>
      <c r="F5" s="11" t="s">
        <v>1</v>
      </c>
      <c r="G5" s="11" t="s">
        <v>2</v>
      </c>
      <c r="H5" s="32" t="s">
        <v>0</v>
      </c>
      <c r="I5" s="13" t="s">
        <v>2</v>
      </c>
      <c r="J5" s="19"/>
    </row>
    <row r="6" spans="1:10" ht="13.5" customHeight="1">
      <c r="A6" s="12" t="s">
        <v>115</v>
      </c>
      <c r="B6" s="32"/>
      <c r="C6" s="14" t="s">
        <v>4</v>
      </c>
      <c r="D6" s="14" t="s">
        <v>11</v>
      </c>
      <c r="E6" s="32"/>
      <c r="F6" s="14" t="s">
        <v>4</v>
      </c>
      <c r="G6" s="14" t="s">
        <v>11</v>
      </c>
      <c r="H6" s="32"/>
      <c r="I6" s="15" t="s">
        <v>11</v>
      </c>
      <c r="J6" s="19"/>
    </row>
    <row r="7" spans="1:12" ht="13.5" customHeight="1">
      <c r="A7" s="14"/>
      <c r="B7" s="16">
        <v>-10</v>
      </c>
      <c r="C7" s="16">
        <v>-11</v>
      </c>
      <c r="D7" s="16">
        <v>-12</v>
      </c>
      <c r="E7" s="16">
        <v>-13</v>
      </c>
      <c r="F7" s="16">
        <v>-14</v>
      </c>
      <c r="G7" s="16">
        <v>-15</v>
      </c>
      <c r="H7" s="16">
        <v>-16</v>
      </c>
      <c r="I7" s="17">
        <v>-17</v>
      </c>
      <c r="J7" s="18"/>
      <c r="K7" s="4"/>
      <c r="L7" s="4"/>
    </row>
    <row r="8" s="6" customFormat="1" ht="12.75"/>
    <row r="9" spans="1:11" s="6" customFormat="1" ht="12.75">
      <c r="A9" s="9" t="s">
        <v>12</v>
      </c>
      <c r="B9" s="9">
        <v>4513</v>
      </c>
      <c r="C9" s="9">
        <v>3325013</v>
      </c>
      <c r="D9" s="9">
        <v>44027341.957</v>
      </c>
      <c r="E9" s="9">
        <v>925</v>
      </c>
      <c r="F9" s="9">
        <v>602515</v>
      </c>
      <c r="G9" s="9">
        <v>3102352.839</v>
      </c>
      <c r="H9" s="9">
        <v>759</v>
      </c>
      <c r="I9" s="9">
        <v>1360982.269</v>
      </c>
      <c r="J9" s="9"/>
      <c r="K9" s="9"/>
    </row>
    <row r="10" spans="1:11" s="6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9" s="6" customFormat="1" ht="12.75">
      <c r="A11" s="6" t="s">
        <v>13</v>
      </c>
      <c r="B11" s="6">
        <v>118</v>
      </c>
      <c r="C11" s="6">
        <v>340452</v>
      </c>
      <c r="D11" s="6">
        <v>7050555.082</v>
      </c>
      <c r="E11" s="6">
        <v>0</v>
      </c>
      <c r="F11" s="6">
        <v>0</v>
      </c>
      <c r="G11" s="6">
        <v>0</v>
      </c>
      <c r="H11" s="6">
        <v>66</v>
      </c>
      <c r="I11" s="6">
        <v>116903.978</v>
      </c>
    </row>
    <row r="12" spans="1:10" s="6" customFormat="1" ht="12.75">
      <c r="A12" s="21" t="s">
        <v>116</v>
      </c>
      <c r="B12" s="22">
        <f aca="true" t="shared" si="0" ref="B12:I12">_xlfn.IFERROR(B11/B$9*100,0)</f>
        <v>2.614668734766231</v>
      </c>
      <c r="C12" s="22">
        <f t="shared" si="0"/>
        <v>10.239117862095577</v>
      </c>
      <c r="D12" s="22">
        <f t="shared" si="0"/>
        <v>16.01403756984929</v>
      </c>
      <c r="E12" s="22">
        <f t="shared" si="0"/>
        <v>0</v>
      </c>
      <c r="F12" s="22">
        <f t="shared" si="0"/>
        <v>0</v>
      </c>
      <c r="G12" s="22">
        <f t="shared" si="0"/>
        <v>0</v>
      </c>
      <c r="H12" s="22">
        <f t="shared" si="0"/>
        <v>8.695652173913043</v>
      </c>
      <c r="I12" s="22">
        <f t="shared" si="0"/>
        <v>8.58967678439314</v>
      </c>
      <c r="J12" s="22"/>
    </row>
    <row r="13" spans="1:9" s="6" customFormat="1" ht="12.75">
      <c r="A13" s="6" t="s">
        <v>14</v>
      </c>
      <c r="B13" s="6">
        <v>15</v>
      </c>
      <c r="C13" s="6">
        <v>47932</v>
      </c>
      <c r="D13" s="6">
        <v>581106.305</v>
      </c>
      <c r="E13" s="6">
        <v>0</v>
      </c>
      <c r="F13" s="6">
        <v>0</v>
      </c>
      <c r="G13" s="6">
        <v>0</v>
      </c>
      <c r="H13" s="6">
        <v>1</v>
      </c>
      <c r="I13" s="6">
        <v>126</v>
      </c>
    </row>
    <row r="14" spans="1:9" s="6" customFormat="1" ht="12.75">
      <c r="A14" s="6" t="s">
        <v>15</v>
      </c>
      <c r="B14" s="6">
        <v>26</v>
      </c>
      <c r="C14" s="6">
        <v>170978</v>
      </c>
      <c r="D14" s="6">
        <v>4478230.39</v>
      </c>
      <c r="E14" s="6">
        <v>0</v>
      </c>
      <c r="F14" s="6">
        <v>0</v>
      </c>
      <c r="G14" s="6">
        <v>0</v>
      </c>
      <c r="H14" s="6">
        <v>2</v>
      </c>
      <c r="I14" s="6">
        <v>1117.9</v>
      </c>
    </row>
    <row r="15" spans="1:9" s="6" customFormat="1" ht="12.75">
      <c r="A15" s="6" t="s">
        <v>16</v>
      </c>
      <c r="B15" s="6">
        <v>31</v>
      </c>
      <c r="C15" s="6">
        <v>45573</v>
      </c>
      <c r="D15" s="6">
        <v>564317.953</v>
      </c>
      <c r="E15" s="6">
        <v>0</v>
      </c>
      <c r="F15" s="6">
        <v>0</v>
      </c>
      <c r="G15" s="6">
        <v>0</v>
      </c>
      <c r="H15" s="6">
        <v>52</v>
      </c>
      <c r="I15" s="6">
        <v>102523.751</v>
      </c>
    </row>
    <row r="16" spans="1:9" s="6" customFormat="1" ht="12.75">
      <c r="A16" s="6" t="s">
        <v>17</v>
      </c>
      <c r="B16" s="6">
        <v>46</v>
      </c>
      <c r="C16" s="6">
        <v>75969</v>
      </c>
      <c r="D16" s="6">
        <v>1426900.434</v>
      </c>
      <c r="E16" s="6">
        <v>0</v>
      </c>
      <c r="F16" s="6">
        <v>0</v>
      </c>
      <c r="G16" s="6">
        <v>0</v>
      </c>
      <c r="H16" s="6">
        <v>11</v>
      </c>
      <c r="I16" s="6">
        <v>13136.327</v>
      </c>
    </row>
    <row r="17" s="6" customFormat="1" ht="12.75"/>
    <row r="18" spans="1:9" s="6" customFormat="1" ht="12.75">
      <c r="A18" s="6" t="s">
        <v>18</v>
      </c>
      <c r="B18" s="6">
        <v>108</v>
      </c>
      <c r="C18" s="6">
        <v>57945</v>
      </c>
      <c r="D18" s="6">
        <v>1066628.258</v>
      </c>
      <c r="E18" s="6">
        <v>10</v>
      </c>
      <c r="F18" s="6">
        <v>14779</v>
      </c>
      <c r="G18" s="6">
        <v>36832.675</v>
      </c>
      <c r="H18" s="6">
        <v>2</v>
      </c>
      <c r="I18" s="6">
        <v>423.442</v>
      </c>
    </row>
    <row r="19" spans="1:10" s="6" customFormat="1" ht="12.75">
      <c r="A19" s="21" t="s">
        <v>116</v>
      </c>
      <c r="B19" s="22">
        <f aca="true" t="shared" si="1" ref="B19:I19">_xlfn.IFERROR(B18/B$9*100,0)</f>
        <v>2.393086638599601</v>
      </c>
      <c r="C19" s="22">
        <f t="shared" si="1"/>
        <v>1.7426999533535659</v>
      </c>
      <c r="D19" s="22">
        <f t="shared" si="1"/>
        <v>2.42264967765199</v>
      </c>
      <c r="E19" s="22">
        <f t="shared" si="1"/>
        <v>1.0810810810810811</v>
      </c>
      <c r="F19" s="22">
        <f t="shared" si="1"/>
        <v>2.452884990415176</v>
      </c>
      <c r="G19" s="22">
        <f t="shared" si="1"/>
        <v>1.1872497072857935</v>
      </c>
      <c r="H19" s="22">
        <f t="shared" si="1"/>
        <v>0.2635046113306983</v>
      </c>
      <c r="I19" s="22">
        <f t="shared" si="1"/>
        <v>0.031112969628261922</v>
      </c>
      <c r="J19" s="22"/>
    </row>
    <row r="20" spans="1:9" s="6" customFormat="1" ht="12.75">
      <c r="A20" s="6" t="s">
        <v>19</v>
      </c>
      <c r="B20" s="6">
        <v>0</v>
      </c>
      <c r="C20" s="6">
        <v>0</v>
      </c>
      <c r="D20" s="6">
        <v>0</v>
      </c>
      <c r="E20" s="6">
        <v>2</v>
      </c>
      <c r="F20" s="6">
        <v>484</v>
      </c>
      <c r="G20" s="6">
        <v>3149.814</v>
      </c>
      <c r="H20" s="6">
        <v>0</v>
      </c>
      <c r="I20" s="6">
        <v>0</v>
      </c>
    </row>
    <row r="21" spans="1:9" s="6" customFormat="1" ht="12.75">
      <c r="A21" s="6" t="s">
        <v>20</v>
      </c>
      <c r="B21" s="6">
        <v>38</v>
      </c>
      <c r="C21" s="6">
        <v>23889</v>
      </c>
      <c r="D21" s="6">
        <v>526655.581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s="6" customFormat="1" ht="12.75">
      <c r="A22" s="6" t="s">
        <v>21</v>
      </c>
      <c r="B22" s="6">
        <v>5</v>
      </c>
      <c r="C22" s="6">
        <v>2273</v>
      </c>
      <c r="D22" s="6">
        <v>38148.665</v>
      </c>
      <c r="E22" s="6">
        <v>4</v>
      </c>
      <c r="F22" s="6">
        <v>13178</v>
      </c>
      <c r="G22" s="6">
        <v>28809.9</v>
      </c>
      <c r="H22" s="6">
        <v>0</v>
      </c>
      <c r="I22" s="6">
        <v>0</v>
      </c>
    </row>
    <row r="23" spans="1:9" s="6" customFormat="1" ht="12.75">
      <c r="A23" s="6" t="s">
        <v>22</v>
      </c>
      <c r="B23" s="6">
        <v>47</v>
      </c>
      <c r="C23" s="6">
        <v>21054</v>
      </c>
      <c r="D23" s="6">
        <v>376425.995</v>
      </c>
      <c r="E23" s="6">
        <v>2</v>
      </c>
      <c r="F23" s="6">
        <v>782</v>
      </c>
      <c r="G23" s="6">
        <v>3654.05</v>
      </c>
      <c r="H23" s="6">
        <v>1</v>
      </c>
      <c r="I23" s="6">
        <v>192.932</v>
      </c>
    </row>
    <row r="24" spans="1:9" s="6" customFormat="1" ht="12.75">
      <c r="A24" s="6" t="s">
        <v>23</v>
      </c>
      <c r="B24" s="6">
        <v>2</v>
      </c>
      <c r="C24" s="6">
        <v>688</v>
      </c>
      <c r="D24" s="6">
        <v>6928.872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s="6" customFormat="1" ht="12.75">
      <c r="A25" s="6" t="s">
        <v>24</v>
      </c>
      <c r="B25" s="6">
        <v>16</v>
      </c>
      <c r="C25" s="6">
        <v>10041</v>
      </c>
      <c r="D25" s="6">
        <v>118469.145</v>
      </c>
      <c r="E25" s="6">
        <v>2</v>
      </c>
      <c r="F25" s="6">
        <v>335</v>
      </c>
      <c r="G25" s="6">
        <v>1218.911</v>
      </c>
      <c r="H25" s="6">
        <v>1</v>
      </c>
      <c r="I25" s="6">
        <v>230.51</v>
      </c>
    </row>
    <row r="26" s="6" customFormat="1" ht="12.75"/>
    <row r="27" spans="1:9" s="6" customFormat="1" ht="12.75">
      <c r="A27" s="6" t="s">
        <v>25</v>
      </c>
      <c r="B27" s="6">
        <v>343</v>
      </c>
      <c r="C27" s="6">
        <v>319440</v>
      </c>
      <c r="D27" s="6">
        <v>3469162.556</v>
      </c>
      <c r="E27" s="6">
        <v>117</v>
      </c>
      <c r="F27" s="6">
        <v>22917</v>
      </c>
      <c r="G27" s="6">
        <v>164141.245</v>
      </c>
      <c r="H27" s="6">
        <v>52</v>
      </c>
      <c r="I27" s="6">
        <v>26352.51</v>
      </c>
    </row>
    <row r="28" spans="1:10" s="6" customFormat="1" ht="12.75">
      <c r="A28" s="21" t="s">
        <v>116</v>
      </c>
      <c r="B28" s="22">
        <f aca="true" t="shared" si="2" ref="B28:I28">_xlfn.IFERROR(B27/B$9*100,0)</f>
        <v>7.6002658985154</v>
      </c>
      <c r="C28" s="22">
        <f t="shared" si="2"/>
        <v>9.607180483204125</v>
      </c>
      <c r="D28" s="22">
        <f t="shared" si="2"/>
        <v>7.879563929587692</v>
      </c>
      <c r="E28" s="22">
        <f t="shared" si="2"/>
        <v>12.64864864864865</v>
      </c>
      <c r="F28" s="22">
        <f t="shared" si="2"/>
        <v>3.8035567579230394</v>
      </c>
      <c r="G28" s="22">
        <f t="shared" si="2"/>
        <v>5.290863209901961</v>
      </c>
      <c r="H28" s="22">
        <f t="shared" si="2"/>
        <v>6.851119894598155</v>
      </c>
      <c r="I28" s="22">
        <f t="shared" si="2"/>
        <v>1.9362860634005803</v>
      </c>
      <c r="J28" s="22"/>
    </row>
    <row r="29" spans="1:9" s="6" customFormat="1" ht="12.75">
      <c r="A29" s="6" t="s">
        <v>26</v>
      </c>
      <c r="B29" s="6">
        <v>120</v>
      </c>
      <c r="C29" s="6">
        <v>65840</v>
      </c>
      <c r="D29" s="6">
        <v>745454.739</v>
      </c>
      <c r="E29" s="6">
        <v>27</v>
      </c>
      <c r="F29" s="6">
        <v>1666</v>
      </c>
      <c r="G29" s="6">
        <v>11273.489</v>
      </c>
      <c r="H29" s="6">
        <v>0</v>
      </c>
      <c r="I29" s="6">
        <v>0</v>
      </c>
    </row>
    <row r="30" spans="1:9" s="6" customFormat="1" ht="12.75">
      <c r="A30" s="6" t="s">
        <v>27</v>
      </c>
      <c r="B30" s="6">
        <v>46</v>
      </c>
      <c r="C30" s="6">
        <v>25602</v>
      </c>
      <c r="D30" s="6">
        <v>354549.811</v>
      </c>
      <c r="E30" s="6">
        <v>13</v>
      </c>
      <c r="F30" s="6">
        <v>4764</v>
      </c>
      <c r="G30" s="6">
        <v>23341.288</v>
      </c>
      <c r="H30" s="6">
        <v>0</v>
      </c>
      <c r="I30" s="6">
        <v>0</v>
      </c>
    </row>
    <row r="31" spans="1:9" s="6" customFormat="1" ht="12.75">
      <c r="A31" s="6" t="s">
        <v>28</v>
      </c>
      <c r="B31" s="6">
        <v>31</v>
      </c>
      <c r="C31" s="6">
        <v>18058</v>
      </c>
      <c r="D31" s="6">
        <v>253614.958</v>
      </c>
      <c r="E31" s="6">
        <v>35</v>
      </c>
      <c r="F31" s="6">
        <v>6727</v>
      </c>
      <c r="G31" s="6">
        <v>31180.546</v>
      </c>
      <c r="H31" s="6">
        <v>11</v>
      </c>
      <c r="I31" s="6">
        <v>6731.458</v>
      </c>
    </row>
    <row r="32" spans="1:9" s="6" customFormat="1" ht="12.75">
      <c r="A32" s="6" t="s">
        <v>29</v>
      </c>
      <c r="B32" s="6">
        <v>146</v>
      </c>
      <c r="C32" s="6">
        <v>209940</v>
      </c>
      <c r="D32" s="6">
        <v>2115543.048</v>
      </c>
      <c r="E32" s="6">
        <v>42</v>
      </c>
      <c r="F32" s="6">
        <v>9760</v>
      </c>
      <c r="G32" s="6">
        <v>98345.922</v>
      </c>
      <c r="H32" s="6">
        <v>41</v>
      </c>
      <c r="I32" s="6">
        <v>19621.052</v>
      </c>
    </row>
    <row r="33" s="6" customFormat="1" ht="12.75"/>
    <row r="34" spans="1:9" s="6" customFormat="1" ht="12.75">
      <c r="A34" s="6" t="s">
        <v>30</v>
      </c>
      <c r="B34" s="6">
        <v>159</v>
      </c>
      <c r="C34" s="6">
        <v>102654</v>
      </c>
      <c r="D34" s="6">
        <v>1231891.233</v>
      </c>
      <c r="E34" s="6">
        <v>34</v>
      </c>
      <c r="F34" s="6">
        <v>13304</v>
      </c>
      <c r="G34" s="6">
        <v>67630.635</v>
      </c>
      <c r="H34" s="6">
        <v>9</v>
      </c>
      <c r="I34" s="6">
        <v>6598.438</v>
      </c>
    </row>
    <row r="35" spans="1:10" s="6" customFormat="1" ht="12.75">
      <c r="A35" s="21" t="s">
        <v>116</v>
      </c>
      <c r="B35" s="22">
        <f aca="true" t="shared" si="3" ref="B35:I35">_xlfn.IFERROR(B34/B$9*100,0)</f>
        <v>3.5231553290494126</v>
      </c>
      <c r="C35" s="22">
        <f t="shared" si="3"/>
        <v>3.0873262751153154</v>
      </c>
      <c r="D35" s="22">
        <f t="shared" si="3"/>
        <v>2.7980140936128874</v>
      </c>
      <c r="E35" s="22">
        <f t="shared" si="3"/>
        <v>3.6756756756756754</v>
      </c>
      <c r="F35" s="22">
        <f t="shared" si="3"/>
        <v>2.2080778071915224</v>
      </c>
      <c r="G35" s="22">
        <f t="shared" si="3"/>
        <v>2.179978826064149</v>
      </c>
      <c r="H35" s="22">
        <f t="shared" si="3"/>
        <v>1.185770750988142</v>
      </c>
      <c r="I35" s="22">
        <f t="shared" si="3"/>
        <v>0.48482909368454086</v>
      </c>
      <c r="J35" s="22"/>
    </row>
    <row r="36" spans="1:9" s="6" customFormat="1" ht="12.75">
      <c r="A36" s="6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1</v>
      </c>
      <c r="I36" s="6">
        <v>460.473</v>
      </c>
    </row>
    <row r="37" spans="1:9" s="6" customFormat="1" ht="12.75">
      <c r="A37" s="6" t="s">
        <v>32</v>
      </c>
      <c r="B37" s="6">
        <v>50</v>
      </c>
      <c r="C37" s="6">
        <v>36208</v>
      </c>
      <c r="D37" s="6">
        <v>379363.434</v>
      </c>
      <c r="E37" s="6">
        <v>6</v>
      </c>
      <c r="F37" s="6">
        <v>518</v>
      </c>
      <c r="G37" s="6">
        <v>3495.296</v>
      </c>
      <c r="H37" s="6">
        <v>0</v>
      </c>
      <c r="I37" s="6">
        <v>0</v>
      </c>
    </row>
    <row r="38" spans="1:9" s="6" customFormat="1" ht="12.75">
      <c r="A38" s="6" t="s">
        <v>33</v>
      </c>
      <c r="B38" s="6">
        <v>50</v>
      </c>
      <c r="C38" s="6">
        <v>22944</v>
      </c>
      <c r="D38" s="6">
        <v>276853.254</v>
      </c>
      <c r="E38" s="6">
        <v>19</v>
      </c>
      <c r="F38" s="6">
        <v>10657</v>
      </c>
      <c r="G38" s="6">
        <v>53876.492</v>
      </c>
      <c r="H38" s="6">
        <v>7</v>
      </c>
      <c r="I38" s="6">
        <v>5860.965</v>
      </c>
    </row>
    <row r="39" spans="1:9" s="6" customFormat="1" ht="12.75">
      <c r="A39" s="6" t="s">
        <v>34</v>
      </c>
      <c r="B39" s="6">
        <v>14</v>
      </c>
      <c r="C39" s="6">
        <v>10044</v>
      </c>
      <c r="D39" s="6">
        <v>145407.699</v>
      </c>
      <c r="E39" s="6">
        <v>1</v>
      </c>
      <c r="F39" s="6">
        <v>621</v>
      </c>
      <c r="G39" s="6">
        <v>2001.016</v>
      </c>
      <c r="H39" s="6">
        <v>1</v>
      </c>
      <c r="I39" s="6">
        <v>277</v>
      </c>
    </row>
    <row r="40" spans="1:9" s="6" customFormat="1" ht="12.75">
      <c r="A40" s="6" t="s">
        <v>35</v>
      </c>
      <c r="B40" s="6">
        <v>45</v>
      </c>
      <c r="C40" s="6">
        <v>33458</v>
      </c>
      <c r="D40" s="6">
        <v>430266.846</v>
      </c>
      <c r="E40" s="6">
        <v>8</v>
      </c>
      <c r="F40" s="6">
        <v>1508</v>
      </c>
      <c r="G40" s="6">
        <v>8257.831</v>
      </c>
      <c r="H40" s="6">
        <v>0</v>
      </c>
      <c r="I40" s="6">
        <v>0</v>
      </c>
    </row>
    <row r="41" s="6" customFormat="1" ht="12.75"/>
    <row r="42" spans="1:9" s="6" customFormat="1" ht="12.75">
      <c r="A42" s="6" t="s">
        <v>36</v>
      </c>
      <c r="B42" s="6">
        <v>371</v>
      </c>
      <c r="C42" s="6">
        <v>210349</v>
      </c>
      <c r="D42" s="6">
        <v>2559800.216</v>
      </c>
      <c r="E42" s="6">
        <v>72</v>
      </c>
      <c r="F42" s="6">
        <v>74848</v>
      </c>
      <c r="G42" s="6">
        <v>598254.456</v>
      </c>
      <c r="H42" s="6">
        <v>118</v>
      </c>
      <c r="I42" s="6">
        <v>839086.477</v>
      </c>
    </row>
    <row r="43" spans="1:10" s="6" customFormat="1" ht="12.75">
      <c r="A43" s="21" t="s">
        <v>116</v>
      </c>
      <c r="B43" s="22">
        <f aca="true" t="shared" si="4" ref="B43:I43">_xlfn.IFERROR(B42/B$9*100,0)</f>
        <v>8.220695767781963</v>
      </c>
      <c r="C43" s="22">
        <f t="shared" si="4"/>
        <v>6.3262609800322585</v>
      </c>
      <c r="D43" s="22">
        <f t="shared" si="4"/>
        <v>5.8141148255101776</v>
      </c>
      <c r="E43" s="22">
        <f t="shared" si="4"/>
        <v>7.783783783783783</v>
      </c>
      <c r="F43" s="22">
        <f t="shared" si="4"/>
        <v>12.422595288084114</v>
      </c>
      <c r="G43" s="22">
        <f t="shared" si="4"/>
        <v>19.28389474205774</v>
      </c>
      <c r="H43" s="22">
        <f t="shared" si="4"/>
        <v>15.5467720685112</v>
      </c>
      <c r="I43" s="22">
        <f t="shared" si="4"/>
        <v>61.65300578210544</v>
      </c>
      <c r="J43" s="22"/>
    </row>
    <row r="44" spans="1:9" s="6" customFormat="1" ht="12.75">
      <c r="A44" s="6" t="s">
        <v>37</v>
      </c>
      <c r="B44" s="6">
        <v>26</v>
      </c>
      <c r="C44" s="6">
        <v>31238</v>
      </c>
      <c r="D44" s="6">
        <v>437254.391</v>
      </c>
      <c r="E44" s="6">
        <v>6</v>
      </c>
      <c r="F44" s="6">
        <v>5960</v>
      </c>
      <c r="G44" s="6">
        <v>52551.623</v>
      </c>
      <c r="H44" s="6">
        <v>4</v>
      </c>
      <c r="I44" s="6">
        <v>3054.528</v>
      </c>
    </row>
    <row r="45" spans="1:9" s="6" customFormat="1" ht="12.75">
      <c r="A45" s="6" t="s">
        <v>38</v>
      </c>
      <c r="B45" s="6">
        <v>96</v>
      </c>
      <c r="C45" s="6">
        <v>56838</v>
      </c>
      <c r="D45" s="6">
        <v>724968.028</v>
      </c>
      <c r="E45" s="6">
        <v>5</v>
      </c>
      <c r="F45" s="6">
        <v>2692</v>
      </c>
      <c r="G45" s="6">
        <v>21607.287</v>
      </c>
      <c r="H45" s="6">
        <v>42</v>
      </c>
      <c r="I45" s="6">
        <v>67783.783</v>
      </c>
    </row>
    <row r="46" spans="1:9" s="6" customFormat="1" ht="12.75">
      <c r="A46" s="6" t="s">
        <v>39</v>
      </c>
      <c r="B46" s="6">
        <v>67</v>
      </c>
      <c r="C46" s="6">
        <v>22351</v>
      </c>
      <c r="D46" s="6">
        <v>283520.888</v>
      </c>
      <c r="E46" s="6">
        <v>22</v>
      </c>
      <c r="F46" s="6">
        <v>28283</v>
      </c>
      <c r="G46" s="6">
        <v>228984.623</v>
      </c>
      <c r="H46" s="6">
        <v>24</v>
      </c>
      <c r="I46" s="6">
        <v>28437.615</v>
      </c>
    </row>
    <row r="47" spans="1:9" s="6" customFormat="1" ht="12.75">
      <c r="A47" s="6" t="s">
        <v>40</v>
      </c>
      <c r="B47" s="6">
        <v>81</v>
      </c>
      <c r="C47" s="6">
        <v>52603</v>
      </c>
      <c r="D47" s="6">
        <v>576943.664</v>
      </c>
      <c r="E47" s="6">
        <v>12</v>
      </c>
      <c r="F47" s="6">
        <v>4949</v>
      </c>
      <c r="G47" s="6">
        <v>31567.136</v>
      </c>
      <c r="H47" s="6">
        <v>9</v>
      </c>
      <c r="I47" s="6">
        <v>11247.41</v>
      </c>
    </row>
    <row r="48" spans="1:9" s="6" customFormat="1" ht="12.75">
      <c r="A48" s="6" t="s">
        <v>41</v>
      </c>
      <c r="B48" s="6">
        <v>62</v>
      </c>
      <c r="C48" s="6">
        <v>33818</v>
      </c>
      <c r="D48" s="6">
        <v>387318.077</v>
      </c>
      <c r="E48" s="6">
        <v>19</v>
      </c>
      <c r="F48" s="6">
        <v>29248</v>
      </c>
      <c r="G48" s="6">
        <v>228889.053</v>
      </c>
      <c r="H48" s="6">
        <v>31</v>
      </c>
      <c r="I48" s="6">
        <v>717281.559</v>
      </c>
    </row>
    <row r="49" spans="1:9" s="6" customFormat="1" ht="12.75">
      <c r="A49" s="6" t="s">
        <v>42</v>
      </c>
      <c r="B49" s="6">
        <v>20</v>
      </c>
      <c r="C49" s="6">
        <v>8355</v>
      </c>
      <c r="D49" s="6">
        <v>83537.201</v>
      </c>
      <c r="E49" s="6">
        <v>8</v>
      </c>
      <c r="F49" s="6">
        <v>3716</v>
      </c>
      <c r="G49" s="6">
        <v>34654.734</v>
      </c>
      <c r="H49" s="6">
        <v>8</v>
      </c>
      <c r="I49" s="6">
        <v>11281.582</v>
      </c>
    </row>
    <row r="50" spans="1:9" s="6" customFormat="1" ht="12.75">
      <c r="A50" s="6" t="s">
        <v>43</v>
      </c>
      <c r="B50" s="6">
        <v>19</v>
      </c>
      <c r="C50" s="6">
        <v>5146</v>
      </c>
      <c r="D50" s="6">
        <v>66257.967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="6" customFormat="1" ht="12.75"/>
    <row r="52" spans="1:9" s="6" customFormat="1" ht="12.75">
      <c r="A52" s="6" t="s">
        <v>44</v>
      </c>
      <c r="B52" s="6">
        <v>363</v>
      </c>
      <c r="C52" s="6">
        <v>229300</v>
      </c>
      <c r="D52" s="6">
        <v>3416181.112</v>
      </c>
      <c r="E52" s="6">
        <v>225</v>
      </c>
      <c r="F52" s="6">
        <v>198994</v>
      </c>
      <c r="G52" s="6">
        <v>1040897.878</v>
      </c>
      <c r="H52" s="6">
        <v>103</v>
      </c>
      <c r="I52" s="6">
        <v>139551.895</v>
      </c>
    </row>
    <row r="53" spans="1:10" s="6" customFormat="1" ht="12.75">
      <c r="A53" s="21" t="s">
        <v>116</v>
      </c>
      <c r="B53" s="22">
        <f aca="true" t="shared" si="5" ref="B53:I53">_xlfn.IFERROR(B52/B$9*100,0)</f>
        <v>8.04343009084866</v>
      </c>
      <c r="C53" s="22">
        <f t="shared" si="5"/>
        <v>6.896213638863968</v>
      </c>
      <c r="D53" s="22">
        <f t="shared" si="5"/>
        <v>7.759226335617687</v>
      </c>
      <c r="E53" s="22">
        <f t="shared" si="5"/>
        <v>24.324324324324326</v>
      </c>
      <c r="F53" s="22">
        <f t="shared" si="5"/>
        <v>33.02722753790362</v>
      </c>
      <c r="G53" s="22">
        <f t="shared" si="5"/>
        <v>33.55188568220753</v>
      </c>
      <c r="H53" s="22">
        <f t="shared" si="5"/>
        <v>13.570487483530963</v>
      </c>
      <c r="I53" s="22">
        <f t="shared" si="5"/>
        <v>10.253762901888326</v>
      </c>
      <c r="J53" s="22"/>
    </row>
    <row r="54" spans="1:9" s="6" customFormat="1" ht="12.75">
      <c r="A54" s="6" t="s">
        <v>45</v>
      </c>
      <c r="B54" s="6">
        <v>67</v>
      </c>
      <c r="C54" s="6">
        <v>53284</v>
      </c>
      <c r="D54" s="6">
        <v>809183.672</v>
      </c>
      <c r="E54" s="6">
        <v>154</v>
      </c>
      <c r="F54" s="6">
        <v>142299</v>
      </c>
      <c r="G54" s="6">
        <v>778676.295</v>
      </c>
      <c r="H54" s="6">
        <v>0</v>
      </c>
      <c r="I54" s="6">
        <v>0</v>
      </c>
    </row>
    <row r="55" spans="1:9" s="6" customFormat="1" ht="12.75">
      <c r="A55" s="6" t="s">
        <v>46</v>
      </c>
      <c r="B55" s="6">
        <v>66</v>
      </c>
      <c r="C55" s="6">
        <v>40435</v>
      </c>
      <c r="D55" s="6">
        <v>360433.618</v>
      </c>
      <c r="E55" s="6">
        <v>13</v>
      </c>
      <c r="F55" s="6">
        <v>5557</v>
      </c>
      <c r="G55" s="6">
        <v>47308.044</v>
      </c>
      <c r="H55" s="6">
        <v>38</v>
      </c>
      <c r="I55" s="6">
        <v>99906.381</v>
      </c>
    </row>
    <row r="56" spans="1:9" s="6" customFormat="1" ht="12.75">
      <c r="A56" s="6" t="s">
        <v>47</v>
      </c>
      <c r="B56" s="6">
        <v>57</v>
      </c>
      <c r="C56" s="6">
        <v>53302</v>
      </c>
      <c r="D56" s="6">
        <v>874444.629</v>
      </c>
      <c r="E56" s="6">
        <v>16</v>
      </c>
      <c r="F56" s="6">
        <v>12398</v>
      </c>
      <c r="G56" s="6">
        <v>58857.888</v>
      </c>
      <c r="H56" s="6">
        <v>23</v>
      </c>
      <c r="I56" s="6">
        <v>14712.249</v>
      </c>
    </row>
    <row r="57" spans="1:9" s="6" customFormat="1" ht="12.75">
      <c r="A57" s="6" t="s">
        <v>48</v>
      </c>
      <c r="B57" s="6">
        <v>101</v>
      </c>
      <c r="C57" s="6">
        <v>55832</v>
      </c>
      <c r="D57" s="6">
        <v>1014416.725</v>
      </c>
      <c r="E57" s="6">
        <v>34</v>
      </c>
      <c r="F57" s="6">
        <v>35396</v>
      </c>
      <c r="G57" s="6">
        <v>126951.225</v>
      </c>
      <c r="H57" s="6">
        <v>30</v>
      </c>
      <c r="I57" s="6">
        <v>18548.506</v>
      </c>
    </row>
    <row r="58" spans="1:9" s="6" customFormat="1" ht="12.75">
      <c r="A58" s="6" t="s">
        <v>49</v>
      </c>
      <c r="B58" s="6">
        <v>72</v>
      </c>
      <c r="C58" s="6">
        <v>26447</v>
      </c>
      <c r="D58" s="6">
        <v>357702.468</v>
      </c>
      <c r="E58" s="6">
        <v>8</v>
      </c>
      <c r="F58" s="6">
        <v>3344</v>
      </c>
      <c r="G58" s="6">
        <v>29104.426</v>
      </c>
      <c r="H58" s="6">
        <v>12</v>
      </c>
      <c r="I58" s="6">
        <v>6384.759</v>
      </c>
    </row>
    <row r="59" s="6" customFormat="1" ht="12.75"/>
    <row r="60" spans="1:9" s="6" customFormat="1" ht="12.75">
      <c r="A60" s="6" t="s">
        <v>50</v>
      </c>
      <c r="B60" s="6">
        <v>193</v>
      </c>
      <c r="C60" s="6">
        <v>65297</v>
      </c>
      <c r="D60" s="6">
        <v>916963.219</v>
      </c>
      <c r="E60" s="6">
        <v>18</v>
      </c>
      <c r="F60" s="6">
        <v>6786</v>
      </c>
      <c r="G60" s="6">
        <v>44229.649</v>
      </c>
      <c r="H60" s="6">
        <v>21</v>
      </c>
      <c r="I60" s="6">
        <v>25227.499</v>
      </c>
    </row>
    <row r="61" spans="1:10" s="6" customFormat="1" ht="12.75">
      <c r="A61" s="21" t="s">
        <v>116</v>
      </c>
      <c r="B61" s="22">
        <f aca="true" t="shared" si="6" ref="B61:I61">_xlfn.IFERROR(B60/B$9*100,0)</f>
        <v>4.276534456015954</v>
      </c>
      <c r="C61" s="22">
        <f t="shared" si="6"/>
        <v>1.9638118708107304</v>
      </c>
      <c r="D61" s="22">
        <f t="shared" si="6"/>
        <v>2.082713101089697</v>
      </c>
      <c r="E61" s="22">
        <f t="shared" si="6"/>
        <v>1.9459459459459458</v>
      </c>
      <c r="F61" s="22">
        <f t="shared" si="6"/>
        <v>1.1262790138004863</v>
      </c>
      <c r="G61" s="22">
        <f t="shared" si="6"/>
        <v>1.4256808072887288</v>
      </c>
      <c r="H61" s="22">
        <f t="shared" si="6"/>
        <v>2.766798418972332</v>
      </c>
      <c r="I61" s="22">
        <f t="shared" si="6"/>
        <v>1.8536243692973489</v>
      </c>
      <c r="J61" s="22"/>
    </row>
    <row r="62" spans="1:9" s="6" customFormat="1" ht="12.75">
      <c r="A62" s="6" t="s">
        <v>51</v>
      </c>
      <c r="B62" s="6">
        <v>27</v>
      </c>
      <c r="C62" s="6">
        <v>9828</v>
      </c>
      <c r="D62" s="6">
        <v>131032.595</v>
      </c>
      <c r="E62" s="6">
        <v>2</v>
      </c>
      <c r="F62" s="6">
        <v>393</v>
      </c>
      <c r="G62" s="6">
        <v>1246.27</v>
      </c>
      <c r="H62" s="6">
        <v>13</v>
      </c>
      <c r="I62" s="6">
        <v>6797.93</v>
      </c>
    </row>
    <row r="63" spans="1:9" s="6" customFormat="1" ht="12.75">
      <c r="A63" s="6" t="s">
        <v>52</v>
      </c>
      <c r="B63" s="6">
        <v>59</v>
      </c>
      <c r="C63" s="6">
        <v>14323</v>
      </c>
      <c r="D63" s="6">
        <v>216813.048</v>
      </c>
      <c r="E63" s="6">
        <v>1</v>
      </c>
      <c r="F63" s="6">
        <v>675</v>
      </c>
      <c r="G63" s="6">
        <v>7936.565</v>
      </c>
      <c r="H63" s="6">
        <v>1</v>
      </c>
      <c r="I63" s="6">
        <v>613.576</v>
      </c>
    </row>
    <row r="64" spans="1:9" s="6" customFormat="1" ht="12.75">
      <c r="A64" s="6" t="s">
        <v>53</v>
      </c>
      <c r="B64" s="6">
        <v>88</v>
      </c>
      <c r="C64" s="6">
        <v>35784</v>
      </c>
      <c r="D64" s="6">
        <v>465224.366</v>
      </c>
      <c r="E64" s="6">
        <v>14</v>
      </c>
      <c r="F64" s="6">
        <v>5652</v>
      </c>
      <c r="G64" s="6">
        <v>34046.815</v>
      </c>
      <c r="H64" s="6">
        <v>1</v>
      </c>
      <c r="I64" s="6">
        <v>16727.193</v>
      </c>
    </row>
    <row r="65" spans="1:9" s="6" customFormat="1" ht="12.75">
      <c r="A65" s="6" t="s">
        <v>54</v>
      </c>
      <c r="B65" s="6">
        <v>13</v>
      </c>
      <c r="C65" s="6">
        <v>4224</v>
      </c>
      <c r="D65" s="6">
        <v>91163.69</v>
      </c>
      <c r="E65" s="6">
        <v>1</v>
      </c>
      <c r="F65" s="6">
        <v>66</v>
      </c>
      <c r="G65" s="6">
        <v>999.999</v>
      </c>
      <c r="H65" s="6">
        <v>0</v>
      </c>
      <c r="I65" s="6">
        <v>0</v>
      </c>
    </row>
    <row r="66" spans="1:9" s="6" customFormat="1" ht="12.75">
      <c r="A66" s="6" t="s">
        <v>55</v>
      </c>
      <c r="B66" s="6">
        <v>6</v>
      </c>
      <c r="C66" s="6">
        <v>1138</v>
      </c>
      <c r="D66" s="6">
        <v>12729.52</v>
      </c>
      <c r="E66" s="6">
        <v>0</v>
      </c>
      <c r="F66" s="6">
        <v>0</v>
      </c>
      <c r="G66" s="6">
        <v>0</v>
      </c>
      <c r="H66" s="6">
        <v>6</v>
      </c>
      <c r="I66" s="6">
        <v>1088.8</v>
      </c>
    </row>
    <row r="67" s="6" customFormat="1" ht="12.75"/>
    <row r="68" spans="1:9" s="6" customFormat="1" ht="12.75">
      <c r="A68" s="6" t="s">
        <v>56</v>
      </c>
      <c r="B68" s="6">
        <v>186</v>
      </c>
      <c r="C68" s="6">
        <v>137416</v>
      </c>
      <c r="D68" s="6">
        <v>3660997.752</v>
      </c>
      <c r="E68" s="6">
        <v>21</v>
      </c>
      <c r="F68" s="6">
        <v>31709</v>
      </c>
      <c r="G68" s="6">
        <v>132752.153</v>
      </c>
      <c r="H68" s="6">
        <v>11</v>
      </c>
      <c r="I68" s="6">
        <v>7322.293</v>
      </c>
    </row>
    <row r="69" spans="1:10" s="6" customFormat="1" ht="12.75">
      <c r="A69" s="21" t="s">
        <v>116</v>
      </c>
      <c r="B69" s="22">
        <f aca="true" t="shared" si="7" ref="B69:I69">_xlfn.IFERROR(B68/B$9*100,0)</f>
        <v>4.121426988699313</v>
      </c>
      <c r="C69" s="22">
        <f t="shared" si="7"/>
        <v>4.132795871775539</v>
      </c>
      <c r="D69" s="22">
        <f t="shared" si="7"/>
        <v>8.315282252504751</v>
      </c>
      <c r="E69" s="22">
        <f t="shared" si="7"/>
        <v>2.27027027027027</v>
      </c>
      <c r="F69" s="22">
        <f t="shared" si="7"/>
        <v>5.262773540907696</v>
      </c>
      <c r="G69" s="22">
        <f t="shared" si="7"/>
        <v>4.279079778778186</v>
      </c>
      <c r="H69" s="22">
        <f t="shared" si="7"/>
        <v>1.4492753623188406</v>
      </c>
      <c r="I69" s="22">
        <f t="shared" si="7"/>
        <v>0.5380153119393798</v>
      </c>
      <c r="J69" s="22"/>
    </row>
    <row r="70" spans="1:9" s="6" customFormat="1" ht="12.75">
      <c r="A70" s="6" t="s">
        <v>57</v>
      </c>
      <c r="B70" s="6">
        <v>59</v>
      </c>
      <c r="C70" s="6">
        <v>42693</v>
      </c>
      <c r="D70" s="6">
        <v>1442638.872</v>
      </c>
      <c r="E70" s="6">
        <v>2</v>
      </c>
      <c r="F70" s="6">
        <v>3253</v>
      </c>
      <c r="G70" s="6">
        <v>19064.395</v>
      </c>
      <c r="H70" s="6">
        <v>7</v>
      </c>
      <c r="I70" s="6">
        <v>4778.493</v>
      </c>
    </row>
    <row r="71" spans="1:9" s="6" customFormat="1" ht="12.75">
      <c r="A71" s="6" t="s">
        <v>58</v>
      </c>
      <c r="B71" s="6">
        <v>5</v>
      </c>
      <c r="C71" s="6">
        <v>18063</v>
      </c>
      <c r="D71" s="6">
        <v>694543.667</v>
      </c>
      <c r="E71" s="6">
        <v>1</v>
      </c>
      <c r="F71" s="6">
        <v>2184</v>
      </c>
      <c r="G71" s="6">
        <v>5514.123</v>
      </c>
      <c r="H71" s="6">
        <v>0</v>
      </c>
      <c r="I71" s="6">
        <v>0</v>
      </c>
    </row>
    <row r="72" spans="1:9" s="6" customFormat="1" ht="12.75">
      <c r="A72" s="6" t="s">
        <v>59</v>
      </c>
      <c r="B72" s="6">
        <v>48</v>
      </c>
      <c r="C72" s="6">
        <v>27065</v>
      </c>
      <c r="D72" s="6">
        <v>510134.911</v>
      </c>
      <c r="E72" s="6">
        <v>7</v>
      </c>
      <c r="F72" s="6">
        <v>22973</v>
      </c>
      <c r="G72" s="6">
        <v>73663.646</v>
      </c>
      <c r="H72" s="6">
        <v>1</v>
      </c>
      <c r="I72" s="6">
        <v>1066</v>
      </c>
    </row>
    <row r="73" spans="1:9" s="6" customFormat="1" ht="12.75">
      <c r="A73" s="6" t="s">
        <v>60</v>
      </c>
      <c r="B73" s="6">
        <v>17</v>
      </c>
      <c r="C73" s="6">
        <v>15879</v>
      </c>
      <c r="D73" s="6">
        <v>386914.512</v>
      </c>
      <c r="E73" s="6">
        <v>2</v>
      </c>
      <c r="F73" s="6">
        <v>198</v>
      </c>
      <c r="G73" s="6">
        <v>4050</v>
      </c>
      <c r="H73" s="6">
        <v>3</v>
      </c>
      <c r="I73" s="6">
        <v>1477.8</v>
      </c>
    </row>
    <row r="74" spans="1:9" s="6" customFormat="1" ht="12.75">
      <c r="A74" s="6" t="s">
        <v>61</v>
      </c>
      <c r="B74" s="6">
        <v>29</v>
      </c>
      <c r="C74" s="6">
        <v>18075</v>
      </c>
      <c r="D74" s="6">
        <v>301026.687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</row>
    <row r="75" spans="1:9" s="6" customFormat="1" ht="12.75">
      <c r="A75" s="6" t="s">
        <v>62</v>
      </c>
      <c r="B75" s="6">
        <v>28</v>
      </c>
      <c r="C75" s="6">
        <v>15641</v>
      </c>
      <c r="D75" s="6">
        <v>325739.103</v>
      </c>
      <c r="E75" s="6">
        <v>9</v>
      </c>
      <c r="F75" s="6">
        <v>3101</v>
      </c>
      <c r="G75" s="6">
        <v>30459.989</v>
      </c>
      <c r="H75" s="6">
        <v>0</v>
      </c>
      <c r="I75" s="6">
        <v>0</v>
      </c>
    </row>
    <row r="76" s="6" customFormat="1" ht="12.75"/>
    <row r="77" spans="1:9" s="6" customFormat="1" ht="12.75">
      <c r="A77" s="6" t="s">
        <v>63</v>
      </c>
      <c r="B77" s="6">
        <v>409</v>
      </c>
      <c r="C77" s="6">
        <v>202984</v>
      </c>
      <c r="D77" s="6">
        <v>2588038.006</v>
      </c>
      <c r="E77" s="6">
        <v>44</v>
      </c>
      <c r="F77" s="6">
        <v>23218</v>
      </c>
      <c r="G77" s="6">
        <v>142697.671</v>
      </c>
      <c r="H77" s="6">
        <v>57</v>
      </c>
      <c r="I77" s="6">
        <v>87941.52</v>
      </c>
    </row>
    <row r="78" spans="1:10" s="6" customFormat="1" ht="12.75">
      <c r="A78" s="21" t="s">
        <v>116</v>
      </c>
      <c r="B78" s="22">
        <f aca="true" t="shared" si="8" ref="B78:I78">_xlfn.IFERROR(B77/B$9*100,0)</f>
        <v>9.062707733215156</v>
      </c>
      <c r="C78" s="22">
        <f t="shared" si="8"/>
        <v>6.104758086660112</v>
      </c>
      <c r="D78" s="22">
        <f t="shared" si="8"/>
        <v>5.878251765749675</v>
      </c>
      <c r="E78" s="22">
        <f t="shared" si="8"/>
        <v>4.756756756756757</v>
      </c>
      <c r="F78" s="22">
        <f t="shared" si="8"/>
        <v>3.8535140203978324</v>
      </c>
      <c r="G78" s="22">
        <f t="shared" si="8"/>
        <v>4.599659626272445</v>
      </c>
      <c r="H78" s="22">
        <f t="shared" si="8"/>
        <v>7.5098814229249005</v>
      </c>
      <c r="I78" s="22">
        <f t="shared" si="8"/>
        <v>6.461621286559172</v>
      </c>
      <c r="J78" s="22"/>
    </row>
    <row r="79" spans="1:9" s="6" customFormat="1" ht="12.75">
      <c r="A79" s="6" t="s">
        <v>64</v>
      </c>
      <c r="B79" s="6">
        <v>89</v>
      </c>
      <c r="C79" s="6">
        <v>29133</v>
      </c>
      <c r="D79" s="6">
        <v>403322.783</v>
      </c>
      <c r="E79" s="6">
        <v>4</v>
      </c>
      <c r="F79" s="6">
        <v>1460</v>
      </c>
      <c r="G79" s="6">
        <v>16591.871</v>
      </c>
      <c r="H79" s="6">
        <v>1</v>
      </c>
      <c r="I79" s="6">
        <v>251.82</v>
      </c>
    </row>
    <row r="80" spans="1:9" s="6" customFormat="1" ht="12.75">
      <c r="A80" s="6" t="s">
        <v>65</v>
      </c>
      <c r="B80" s="6">
        <v>43</v>
      </c>
      <c r="C80" s="6">
        <v>7422</v>
      </c>
      <c r="D80" s="6">
        <v>127705.883</v>
      </c>
      <c r="E80" s="6">
        <v>1</v>
      </c>
      <c r="F80" s="6">
        <v>144</v>
      </c>
      <c r="G80" s="6">
        <v>1420.396</v>
      </c>
      <c r="H80" s="6">
        <v>0</v>
      </c>
      <c r="I80" s="6">
        <v>0</v>
      </c>
    </row>
    <row r="81" spans="1:9" s="6" customFormat="1" ht="12.75">
      <c r="A81" s="6" t="s">
        <v>66</v>
      </c>
      <c r="B81" s="6">
        <v>12</v>
      </c>
      <c r="C81" s="6">
        <v>2624</v>
      </c>
      <c r="D81" s="6">
        <v>27793.876</v>
      </c>
      <c r="E81" s="6">
        <v>2</v>
      </c>
      <c r="F81" s="6">
        <v>14808</v>
      </c>
      <c r="G81" s="6">
        <v>72116.187</v>
      </c>
      <c r="H81" s="6">
        <v>1</v>
      </c>
      <c r="I81" s="6">
        <v>186.085</v>
      </c>
    </row>
    <row r="82" spans="1:9" s="6" customFormat="1" ht="12.75">
      <c r="A82" s="6" t="s">
        <v>67</v>
      </c>
      <c r="B82" s="6">
        <v>95</v>
      </c>
      <c r="C82" s="6">
        <v>36488</v>
      </c>
      <c r="D82" s="6">
        <v>523583.254</v>
      </c>
      <c r="E82" s="6">
        <v>19</v>
      </c>
      <c r="F82" s="6">
        <v>3695</v>
      </c>
      <c r="G82" s="6">
        <v>22823.103</v>
      </c>
      <c r="H82" s="6">
        <v>38</v>
      </c>
      <c r="I82" s="6">
        <v>27666.424</v>
      </c>
    </row>
    <row r="83" spans="1:9" s="6" customFormat="1" ht="12.75">
      <c r="A83" s="6" t="s">
        <v>68</v>
      </c>
      <c r="B83" s="6">
        <v>137</v>
      </c>
      <c r="C83" s="6">
        <v>113076</v>
      </c>
      <c r="D83" s="6">
        <v>1302568.484</v>
      </c>
      <c r="E83" s="6">
        <v>14</v>
      </c>
      <c r="F83" s="6">
        <v>2680</v>
      </c>
      <c r="G83" s="6">
        <v>21456.704</v>
      </c>
      <c r="H83" s="6">
        <v>12</v>
      </c>
      <c r="I83" s="6">
        <v>58549.551</v>
      </c>
    </row>
    <row r="84" spans="1:9" s="6" customFormat="1" ht="12.75">
      <c r="A84" s="6" t="s">
        <v>69</v>
      </c>
      <c r="B84" s="6">
        <v>33</v>
      </c>
      <c r="C84" s="6">
        <v>14241</v>
      </c>
      <c r="D84" s="6">
        <v>203063.726</v>
      </c>
      <c r="E84" s="6">
        <v>4</v>
      </c>
      <c r="F84" s="6">
        <v>431</v>
      </c>
      <c r="G84" s="6">
        <v>8289.41</v>
      </c>
      <c r="H84" s="6">
        <v>5</v>
      </c>
      <c r="I84" s="6">
        <v>1287.64</v>
      </c>
    </row>
    <row r="85" s="6" customFormat="1" ht="12.75"/>
    <row r="86" spans="1:9" s="6" customFormat="1" ht="12.75">
      <c r="A86" s="6" t="s">
        <v>70</v>
      </c>
      <c r="B86" s="6">
        <v>513</v>
      </c>
      <c r="C86" s="6">
        <v>286740</v>
      </c>
      <c r="D86" s="6">
        <v>3283086.592</v>
      </c>
      <c r="E86" s="6">
        <v>71</v>
      </c>
      <c r="F86" s="6">
        <v>49277</v>
      </c>
      <c r="G86" s="6">
        <v>238033.983</v>
      </c>
      <c r="H86" s="6">
        <v>55</v>
      </c>
      <c r="I86" s="6">
        <v>41360.005</v>
      </c>
    </row>
    <row r="87" spans="1:10" s="6" customFormat="1" ht="12.75">
      <c r="A87" s="21" t="s">
        <v>116</v>
      </c>
      <c r="B87" s="22">
        <f aca="true" t="shared" si="9" ref="B87:I87">_xlfn.IFERROR(B86/B$9*100,0)</f>
        <v>11.367161533348105</v>
      </c>
      <c r="C87" s="22">
        <f t="shared" si="9"/>
        <v>8.623725681674028</v>
      </c>
      <c r="D87" s="22">
        <f t="shared" si="9"/>
        <v>7.456926641645727</v>
      </c>
      <c r="E87" s="22">
        <f t="shared" si="9"/>
        <v>7.675675675675675</v>
      </c>
      <c r="F87" s="22">
        <f t="shared" si="9"/>
        <v>8.178551571330175</v>
      </c>
      <c r="G87" s="22">
        <f t="shared" si="9"/>
        <v>7.672692158275811</v>
      </c>
      <c r="H87" s="22">
        <f t="shared" si="9"/>
        <v>7.246376811594203</v>
      </c>
      <c r="I87" s="22">
        <f t="shared" si="9"/>
        <v>3.0389819134374036</v>
      </c>
      <c r="J87" s="22"/>
    </row>
    <row r="88" spans="1:9" s="6" customFormat="1" ht="12.75">
      <c r="A88" s="6" t="s">
        <v>71</v>
      </c>
      <c r="B88" s="6">
        <v>230</v>
      </c>
      <c r="C88" s="6">
        <v>107814</v>
      </c>
      <c r="D88" s="6">
        <v>1312905.611</v>
      </c>
      <c r="E88" s="6">
        <v>22</v>
      </c>
      <c r="F88" s="6">
        <v>2001</v>
      </c>
      <c r="G88" s="6">
        <v>20130.326</v>
      </c>
      <c r="H88" s="6">
        <v>21</v>
      </c>
      <c r="I88" s="6">
        <v>16081.487</v>
      </c>
    </row>
    <row r="89" spans="1:9" s="6" customFormat="1" ht="12.75">
      <c r="A89" s="6" t="s">
        <v>72</v>
      </c>
      <c r="B89" s="6">
        <v>139</v>
      </c>
      <c r="C89" s="6">
        <v>101204</v>
      </c>
      <c r="D89" s="6">
        <v>1136221.357</v>
      </c>
      <c r="E89" s="6">
        <v>30</v>
      </c>
      <c r="F89" s="6">
        <v>39195</v>
      </c>
      <c r="G89" s="6">
        <v>145023.88</v>
      </c>
      <c r="H89" s="6">
        <v>2</v>
      </c>
      <c r="I89" s="6">
        <v>179.152</v>
      </c>
    </row>
    <row r="90" spans="1:9" s="6" customFormat="1" ht="12.75">
      <c r="A90" s="6" t="s">
        <v>73</v>
      </c>
      <c r="B90" s="6">
        <v>121</v>
      </c>
      <c r="C90" s="6">
        <v>64342</v>
      </c>
      <c r="D90" s="6">
        <v>718783.614</v>
      </c>
      <c r="E90" s="6">
        <v>14</v>
      </c>
      <c r="F90" s="6">
        <v>3092</v>
      </c>
      <c r="G90" s="6">
        <v>21185.777</v>
      </c>
      <c r="H90" s="6">
        <v>32</v>
      </c>
      <c r="I90" s="6">
        <v>25099.366</v>
      </c>
    </row>
    <row r="91" spans="1:9" s="6" customFormat="1" ht="12.75">
      <c r="A91" s="6" t="s">
        <v>74</v>
      </c>
      <c r="B91" s="6">
        <v>23</v>
      </c>
      <c r="C91" s="6">
        <v>13380</v>
      </c>
      <c r="D91" s="6">
        <v>115176.01</v>
      </c>
      <c r="E91" s="6">
        <v>5</v>
      </c>
      <c r="F91" s="6">
        <v>4989</v>
      </c>
      <c r="G91" s="6">
        <v>51694</v>
      </c>
      <c r="H91" s="6">
        <v>0</v>
      </c>
      <c r="I91" s="6">
        <v>0</v>
      </c>
    </row>
    <row r="92" s="6" customFormat="1" ht="12.75"/>
    <row r="93" spans="1:9" s="6" customFormat="1" ht="12.75">
      <c r="A93" s="6" t="s">
        <v>75</v>
      </c>
      <c r="B93" s="6">
        <v>219</v>
      </c>
      <c r="C93" s="6">
        <v>197438</v>
      </c>
      <c r="D93" s="6">
        <v>2310296.619</v>
      </c>
      <c r="E93" s="6">
        <v>49</v>
      </c>
      <c r="F93" s="6">
        <v>18747</v>
      </c>
      <c r="G93" s="6">
        <v>83310.023</v>
      </c>
      <c r="H93" s="6">
        <v>5</v>
      </c>
      <c r="I93" s="6">
        <v>8577.748</v>
      </c>
    </row>
    <row r="94" spans="1:10" s="6" customFormat="1" ht="12.75">
      <c r="A94" s="21" t="s">
        <v>116</v>
      </c>
      <c r="B94" s="22">
        <f aca="true" t="shared" si="10" ref="B94:I94">_xlfn.IFERROR(B93/B$9*100,0)</f>
        <v>4.852647906049191</v>
      </c>
      <c r="C94" s="22">
        <f t="shared" si="10"/>
        <v>5.937961746314977</v>
      </c>
      <c r="D94" s="22">
        <f t="shared" si="10"/>
        <v>5.247413348860324</v>
      </c>
      <c r="E94" s="22">
        <f t="shared" si="10"/>
        <v>5.297297297297297</v>
      </c>
      <c r="F94" s="22">
        <f t="shared" si="10"/>
        <v>3.1114578060297253</v>
      </c>
      <c r="G94" s="22">
        <f t="shared" si="10"/>
        <v>2.6853819447195377</v>
      </c>
      <c r="H94" s="22">
        <f t="shared" si="10"/>
        <v>0.6587615283267457</v>
      </c>
      <c r="I94" s="22">
        <f t="shared" si="10"/>
        <v>0.6302615541275651</v>
      </c>
      <c r="J94" s="22"/>
    </row>
    <row r="95" spans="1:9" s="6" customFormat="1" ht="12.75">
      <c r="A95" s="6" t="s">
        <v>76</v>
      </c>
      <c r="B95" s="6">
        <v>21</v>
      </c>
      <c r="C95" s="6">
        <v>13919</v>
      </c>
      <c r="D95" s="6">
        <v>274767.641</v>
      </c>
      <c r="E95" s="6">
        <v>4</v>
      </c>
      <c r="F95" s="6">
        <v>416</v>
      </c>
      <c r="G95" s="6">
        <v>2378.223</v>
      </c>
      <c r="H95" s="6">
        <v>0</v>
      </c>
      <c r="I95" s="6">
        <v>0</v>
      </c>
    </row>
    <row r="96" spans="1:9" s="6" customFormat="1" ht="12.75">
      <c r="A96" s="6" t="s">
        <v>77</v>
      </c>
      <c r="B96" s="6">
        <v>105</v>
      </c>
      <c r="C96" s="6">
        <v>68608</v>
      </c>
      <c r="D96" s="6">
        <v>764830.114</v>
      </c>
      <c r="E96" s="6">
        <v>29</v>
      </c>
      <c r="F96" s="6">
        <v>15166</v>
      </c>
      <c r="G96" s="6">
        <v>58413.409</v>
      </c>
      <c r="H96" s="6">
        <v>0</v>
      </c>
      <c r="I96" s="6">
        <v>0</v>
      </c>
    </row>
    <row r="97" spans="1:9" s="6" customFormat="1" ht="12.75">
      <c r="A97" s="6" t="s">
        <v>78</v>
      </c>
      <c r="B97" s="6">
        <v>29</v>
      </c>
      <c r="C97" s="6">
        <v>19574</v>
      </c>
      <c r="D97" s="6">
        <v>332345.31</v>
      </c>
      <c r="E97" s="6">
        <v>2</v>
      </c>
      <c r="F97" s="6">
        <v>153</v>
      </c>
      <c r="G97" s="6">
        <v>591.08</v>
      </c>
      <c r="H97" s="6">
        <v>0</v>
      </c>
      <c r="I97" s="6">
        <v>0</v>
      </c>
    </row>
    <row r="98" spans="1:9" s="6" customFormat="1" ht="12.75">
      <c r="A98" s="6" t="s">
        <v>79</v>
      </c>
      <c r="B98" s="6">
        <v>11</v>
      </c>
      <c r="C98" s="6">
        <v>67871</v>
      </c>
      <c r="D98" s="6">
        <v>581530.16</v>
      </c>
      <c r="E98" s="6">
        <v>6</v>
      </c>
      <c r="F98" s="6">
        <v>1523</v>
      </c>
      <c r="G98" s="6">
        <v>9658.43</v>
      </c>
      <c r="H98" s="6">
        <v>2</v>
      </c>
      <c r="I98" s="6">
        <v>7722.748</v>
      </c>
    </row>
    <row r="99" spans="1:9" s="6" customFormat="1" ht="12.75">
      <c r="A99" s="6" t="s">
        <v>80</v>
      </c>
      <c r="B99" s="6">
        <v>32</v>
      </c>
      <c r="C99" s="6">
        <v>9401</v>
      </c>
      <c r="D99" s="6">
        <v>113602</v>
      </c>
      <c r="E99" s="6">
        <v>5</v>
      </c>
      <c r="F99" s="6">
        <v>482</v>
      </c>
      <c r="G99" s="6">
        <v>1834</v>
      </c>
      <c r="H99" s="6">
        <v>3</v>
      </c>
      <c r="I99" s="6">
        <v>855</v>
      </c>
    </row>
    <row r="100" spans="1:9" s="6" customFormat="1" ht="12.75">
      <c r="A100" s="6" t="s">
        <v>81</v>
      </c>
      <c r="B100" s="6">
        <v>21</v>
      </c>
      <c r="C100" s="6">
        <v>18065</v>
      </c>
      <c r="D100" s="6">
        <v>243221.394</v>
      </c>
      <c r="E100" s="6">
        <v>3</v>
      </c>
      <c r="F100" s="6">
        <v>1007</v>
      </c>
      <c r="G100" s="6">
        <v>10434.881</v>
      </c>
      <c r="H100" s="6">
        <v>0</v>
      </c>
      <c r="I100" s="6">
        <v>0</v>
      </c>
    </row>
    <row r="101" s="6" customFormat="1" ht="12.75"/>
    <row r="102" spans="1:9" s="6" customFormat="1" ht="12.75">
      <c r="A102" s="6" t="s">
        <v>82</v>
      </c>
      <c r="B102" s="6">
        <v>70</v>
      </c>
      <c r="C102" s="6">
        <v>38677</v>
      </c>
      <c r="D102" s="6">
        <v>719628.563</v>
      </c>
      <c r="E102" s="6">
        <v>7</v>
      </c>
      <c r="F102" s="6">
        <v>1510</v>
      </c>
      <c r="G102" s="6">
        <v>6274.731</v>
      </c>
      <c r="H102" s="6">
        <v>5</v>
      </c>
      <c r="I102" s="6">
        <v>2004.51</v>
      </c>
    </row>
    <row r="103" spans="1:10" s="6" customFormat="1" ht="12.75">
      <c r="A103" s="21" t="s">
        <v>116</v>
      </c>
      <c r="B103" s="22">
        <f aca="true" t="shared" si="11" ref="B103:I103">_xlfn.IFERROR(B102/B$9*100,0)</f>
        <v>1.5510746731664082</v>
      </c>
      <c r="C103" s="22">
        <f t="shared" si="11"/>
        <v>1.163213497210387</v>
      </c>
      <c r="D103" s="22">
        <f t="shared" si="11"/>
        <v>1.6345037674607668</v>
      </c>
      <c r="E103" s="22">
        <f t="shared" si="11"/>
        <v>0.7567567567567568</v>
      </c>
      <c r="F103" s="22">
        <f t="shared" si="11"/>
        <v>0.25061616723235103</v>
      </c>
      <c r="G103" s="22">
        <f t="shared" si="11"/>
        <v>0.2022571682085836</v>
      </c>
      <c r="H103" s="22">
        <f t="shared" si="11"/>
        <v>0.6587615283267457</v>
      </c>
      <c r="I103" s="22">
        <f t="shared" si="11"/>
        <v>0.14728406428636578</v>
      </c>
      <c r="J103" s="22"/>
    </row>
    <row r="104" spans="1:9" s="6" customFormat="1" ht="12.75">
      <c r="A104" s="6" t="s">
        <v>83</v>
      </c>
      <c r="B104" s="6">
        <v>18</v>
      </c>
      <c r="C104" s="6">
        <v>7221</v>
      </c>
      <c r="D104" s="6">
        <v>72140.17</v>
      </c>
      <c r="E104" s="6">
        <v>4</v>
      </c>
      <c r="F104" s="6">
        <v>392</v>
      </c>
      <c r="G104" s="6">
        <v>963.181</v>
      </c>
      <c r="H104" s="6">
        <v>0</v>
      </c>
      <c r="I104" s="6">
        <v>0</v>
      </c>
    </row>
    <row r="105" spans="1:9" s="6" customFormat="1" ht="12.75">
      <c r="A105" s="6" t="s">
        <v>84</v>
      </c>
      <c r="B105" s="6">
        <v>50</v>
      </c>
      <c r="C105" s="6">
        <v>29938</v>
      </c>
      <c r="D105" s="6">
        <v>643056.007</v>
      </c>
      <c r="E105" s="6">
        <v>3</v>
      </c>
      <c r="F105" s="6">
        <v>1118</v>
      </c>
      <c r="G105" s="6">
        <v>5311.55</v>
      </c>
      <c r="H105" s="6">
        <v>5</v>
      </c>
      <c r="I105" s="6">
        <v>2004.51</v>
      </c>
    </row>
    <row r="106" spans="1:9" s="6" customFormat="1" ht="12.75">
      <c r="A106" s="6" t="s">
        <v>85</v>
      </c>
      <c r="B106" s="6">
        <v>1</v>
      </c>
      <c r="C106" s="6">
        <v>236</v>
      </c>
      <c r="D106" s="6">
        <v>600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</row>
    <row r="107" spans="1:9" s="6" customFormat="1" ht="12.75">
      <c r="A107" s="20" t="s">
        <v>86</v>
      </c>
      <c r="B107" s="6">
        <v>1</v>
      </c>
      <c r="C107" s="6">
        <v>1282</v>
      </c>
      <c r="D107" s="6">
        <v>3832.386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</row>
    <row r="108" s="6" customFormat="1" ht="12.75">
      <c r="A108" s="20"/>
    </row>
    <row r="109" spans="1:9" s="6" customFormat="1" ht="12.75">
      <c r="A109" s="6" t="s">
        <v>87</v>
      </c>
      <c r="B109" s="6">
        <v>347</v>
      </c>
      <c r="C109" s="6">
        <v>346276</v>
      </c>
      <c r="D109" s="6">
        <v>2634302.467</v>
      </c>
      <c r="E109" s="6">
        <v>29</v>
      </c>
      <c r="F109" s="6">
        <v>15709</v>
      </c>
      <c r="G109" s="6">
        <v>88069.45700000001</v>
      </c>
      <c r="H109" s="6">
        <v>12</v>
      </c>
      <c r="I109" s="6">
        <v>8993.711</v>
      </c>
    </row>
    <row r="110" spans="1:10" s="6" customFormat="1" ht="12.75">
      <c r="A110" s="21" t="s">
        <v>116</v>
      </c>
      <c r="B110" s="22">
        <f aca="true" t="shared" si="12" ref="B110:I110">_xlfn.IFERROR(B109/B$9*100,0)</f>
        <v>7.688898736982051</v>
      </c>
      <c r="C110" s="22">
        <f t="shared" si="12"/>
        <v>10.414275072007237</v>
      </c>
      <c r="D110" s="22">
        <f t="shared" si="12"/>
        <v>5.9833329697096715</v>
      </c>
      <c r="E110" s="22">
        <f t="shared" si="12"/>
        <v>3.135135135135135</v>
      </c>
      <c r="F110" s="22">
        <f t="shared" si="12"/>
        <v>2.6072379940748363</v>
      </c>
      <c r="G110" s="22">
        <f t="shared" si="12"/>
        <v>2.838795635779068</v>
      </c>
      <c r="H110" s="22">
        <f t="shared" si="12"/>
        <v>1.5810276679841897</v>
      </c>
      <c r="I110" s="22">
        <f t="shared" si="12"/>
        <v>0.6608249941866068</v>
      </c>
      <c r="J110" s="22"/>
    </row>
    <row r="111" spans="1:9" s="6" customFormat="1" ht="12.75">
      <c r="A111" s="6" t="s">
        <v>88</v>
      </c>
      <c r="B111" s="6">
        <v>124</v>
      </c>
      <c r="C111" s="6">
        <v>142443</v>
      </c>
      <c r="D111" s="6">
        <v>1067753.14</v>
      </c>
      <c r="E111" s="6">
        <v>7</v>
      </c>
      <c r="F111" s="6">
        <v>4107</v>
      </c>
      <c r="G111" s="6">
        <v>39100.857</v>
      </c>
      <c r="H111" s="6">
        <v>0</v>
      </c>
      <c r="I111" s="6">
        <v>0</v>
      </c>
    </row>
    <row r="112" spans="1:9" s="6" customFormat="1" ht="12.75">
      <c r="A112" s="6" t="s">
        <v>89</v>
      </c>
      <c r="B112" s="6">
        <v>16</v>
      </c>
      <c r="C112" s="6">
        <v>2701</v>
      </c>
      <c r="D112" s="6">
        <v>56390.769</v>
      </c>
      <c r="E112" s="6">
        <v>6</v>
      </c>
      <c r="F112" s="6">
        <v>1359</v>
      </c>
      <c r="G112" s="6">
        <v>6244.711</v>
      </c>
      <c r="H112" s="6">
        <v>4</v>
      </c>
      <c r="I112" s="6">
        <v>524.469</v>
      </c>
    </row>
    <row r="113" spans="1:9" s="6" customFormat="1" ht="12.75">
      <c r="A113" s="6" t="s">
        <v>90</v>
      </c>
      <c r="B113" s="6">
        <v>16</v>
      </c>
      <c r="C113" s="6">
        <v>5660</v>
      </c>
      <c r="D113" s="6">
        <v>86092.762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</row>
    <row r="114" spans="1:9" s="6" customFormat="1" ht="12.75">
      <c r="A114" s="6" t="s">
        <v>91</v>
      </c>
      <c r="B114" s="6">
        <v>133</v>
      </c>
      <c r="C114" s="6">
        <v>172277</v>
      </c>
      <c r="D114" s="6">
        <v>887476.981</v>
      </c>
      <c r="E114" s="6">
        <v>7</v>
      </c>
      <c r="F114" s="6">
        <v>4952</v>
      </c>
      <c r="G114" s="6">
        <v>31186.189</v>
      </c>
      <c r="H114" s="6">
        <v>5</v>
      </c>
      <c r="I114" s="6">
        <v>4585.392</v>
      </c>
    </row>
    <row r="115" spans="1:9" s="6" customFormat="1" ht="12.75">
      <c r="A115" s="6" t="s">
        <v>92</v>
      </c>
      <c r="B115" s="6">
        <v>58</v>
      </c>
      <c r="C115" s="6">
        <v>23195</v>
      </c>
      <c r="D115" s="6">
        <v>536588.815</v>
      </c>
      <c r="E115" s="6">
        <v>9</v>
      </c>
      <c r="F115" s="6">
        <v>5291</v>
      </c>
      <c r="G115" s="6">
        <v>11537.7</v>
      </c>
      <c r="H115" s="6">
        <v>3</v>
      </c>
      <c r="I115" s="6">
        <v>3883.85</v>
      </c>
    </row>
    <row r="116" s="6" customFormat="1" ht="12.75"/>
    <row r="117" spans="1:9" s="6" customFormat="1" ht="12.75">
      <c r="A117" s="6" t="s">
        <v>93</v>
      </c>
      <c r="B117" s="6">
        <v>394</v>
      </c>
      <c r="C117" s="6">
        <v>174138</v>
      </c>
      <c r="D117" s="6">
        <v>2696487.24</v>
      </c>
      <c r="E117" s="6">
        <v>39</v>
      </c>
      <c r="F117" s="6">
        <v>15054</v>
      </c>
      <c r="G117" s="6">
        <v>64615.933</v>
      </c>
      <c r="H117" s="6">
        <v>185</v>
      </c>
      <c r="I117" s="6">
        <v>20126.775</v>
      </c>
    </row>
    <row r="118" spans="1:10" s="6" customFormat="1" ht="12.75">
      <c r="A118" s="21" t="s">
        <v>116</v>
      </c>
      <c r="B118" s="22">
        <f aca="true" t="shared" si="13" ref="B118:I118">_xlfn.IFERROR(B117/B$9*100,0)</f>
        <v>8.730334588965212</v>
      </c>
      <c r="C118" s="22">
        <f t="shared" si="13"/>
        <v>5.237212606386802</v>
      </c>
      <c r="D118" s="22">
        <f t="shared" si="13"/>
        <v>6.12457423078951</v>
      </c>
      <c r="E118" s="22">
        <f t="shared" si="13"/>
        <v>4.216216216216216</v>
      </c>
      <c r="F118" s="22">
        <f t="shared" si="13"/>
        <v>2.4985270076263664</v>
      </c>
      <c r="G118" s="22">
        <f t="shared" si="13"/>
        <v>2.0828041281348266</v>
      </c>
      <c r="H118" s="22">
        <f t="shared" si="13"/>
        <v>24.37417654808959</v>
      </c>
      <c r="I118" s="22">
        <f t="shared" si="13"/>
        <v>1.4788418231773452</v>
      </c>
      <c r="J118" s="22"/>
    </row>
    <row r="119" spans="1:9" s="6" customFormat="1" ht="12.75">
      <c r="A119" s="6" t="s">
        <v>94</v>
      </c>
      <c r="B119" s="6">
        <v>118</v>
      </c>
      <c r="C119" s="6">
        <v>48939</v>
      </c>
      <c r="D119" s="6">
        <v>672200.399</v>
      </c>
      <c r="E119" s="6">
        <v>15</v>
      </c>
      <c r="F119" s="6">
        <v>7475</v>
      </c>
      <c r="G119" s="6">
        <v>25683.963</v>
      </c>
      <c r="H119" s="6">
        <v>9</v>
      </c>
      <c r="I119" s="6">
        <v>2891.279</v>
      </c>
    </row>
    <row r="120" spans="1:9" s="6" customFormat="1" ht="12.75">
      <c r="A120" s="6" t="s">
        <v>95</v>
      </c>
      <c r="B120" s="6">
        <v>42</v>
      </c>
      <c r="C120" s="6">
        <v>46914</v>
      </c>
      <c r="D120" s="6">
        <v>591406.258</v>
      </c>
      <c r="E120" s="6">
        <v>8</v>
      </c>
      <c r="F120" s="6">
        <v>4008</v>
      </c>
      <c r="G120" s="6">
        <v>28451.935</v>
      </c>
      <c r="H120" s="6">
        <v>1</v>
      </c>
      <c r="I120" s="6">
        <v>3493.126</v>
      </c>
    </row>
    <row r="121" spans="1:9" s="6" customFormat="1" ht="12.75">
      <c r="A121" s="6" t="s">
        <v>96</v>
      </c>
      <c r="B121" s="6">
        <v>56</v>
      </c>
      <c r="C121" s="6">
        <v>20636</v>
      </c>
      <c r="D121" s="6">
        <v>335023.08</v>
      </c>
      <c r="E121" s="6">
        <v>8</v>
      </c>
      <c r="F121" s="6">
        <v>1709</v>
      </c>
      <c r="G121" s="6">
        <v>6797.402</v>
      </c>
      <c r="H121" s="6">
        <v>18</v>
      </c>
      <c r="I121" s="6">
        <v>3494.966</v>
      </c>
    </row>
    <row r="122" spans="1:9" s="6" customFormat="1" ht="12.75">
      <c r="A122" s="6" t="s">
        <v>97</v>
      </c>
      <c r="B122" s="6">
        <v>174</v>
      </c>
      <c r="C122" s="6">
        <v>48155</v>
      </c>
      <c r="D122" s="6">
        <v>969936.359</v>
      </c>
      <c r="E122" s="6">
        <v>6</v>
      </c>
      <c r="F122" s="6">
        <v>1078</v>
      </c>
      <c r="G122" s="6">
        <v>1968.633</v>
      </c>
      <c r="H122" s="6">
        <v>156</v>
      </c>
      <c r="I122" s="6">
        <v>9497.404</v>
      </c>
    </row>
    <row r="123" spans="1:9" s="6" customFormat="1" ht="12.75">
      <c r="A123" s="6" t="s">
        <v>98</v>
      </c>
      <c r="B123" s="6">
        <v>4</v>
      </c>
      <c r="C123" s="6">
        <v>9494</v>
      </c>
      <c r="D123" s="6">
        <v>127921.144</v>
      </c>
      <c r="E123" s="6">
        <v>2</v>
      </c>
      <c r="F123" s="6">
        <v>784</v>
      </c>
      <c r="G123" s="6">
        <v>1714</v>
      </c>
      <c r="H123" s="6">
        <v>1</v>
      </c>
      <c r="I123" s="6">
        <v>750</v>
      </c>
    </row>
    <row r="124" s="6" customFormat="1" ht="12.75"/>
    <row r="125" spans="1:9" s="6" customFormat="1" ht="12.75">
      <c r="A125" s="6" t="s">
        <v>99</v>
      </c>
      <c r="B125" s="6">
        <v>503</v>
      </c>
      <c r="C125" s="6">
        <v>470855</v>
      </c>
      <c r="D125" s="6">
        <v>4627365.227</v>
      </c>
      <c r="E125" s="6">
        <v>155</v>
      </c>
      <c r="F125" s="6">
        <v>79794</v>
      </c>
      <c r="G125" s="6">
        <v>324489.771</v>
      </c>
      <c r="H125" s="6">
        <v>40</v>
      </c>
      <c r="I125" s="6">
        <v>23668.234</v>
      </c>
    </row>
    <row r="126" spans="1:10" s="6" customFormat="1" ht="12.75">
      <c r="A126" s="21" t="s">
        <v>116</v>
      </c>
      <c r="B126" s="22">
        <f aca="true" t="shared" si="14" ref="B126:I126">_xlfn.IFERROR(B125/B$9*100,0)</f>
        <v>11.145579437181476</v>
      </c>
      <c r="C126" s="22">
        <f t="shared" si="14"/>
        <v>14.160997265273851</v>
      </c>
      <c r="D126" s="22">
        <f t="shared" si="14"/>
        <v>10.510208023730774</v>
      </c>
      <c r="E126" s="22">
        <f t="shared" si="14"/>
        <v>16.756756756756758</v>
      </c>
      <c r="F126" s="22">
        <f t="shared" si="14"/>
        <v>13.243487713998823</v>
      </c>
      <c r="G126" s="22">
        <f t="shared" si="14"/>
        <v>10.459473433221564</v>
      </c>
      <c r="H126" s="22">
        <f t="shared" si="14"/>
        <v>5.270092226613966</v>
      </c>
      <c r="I126" s="22">
        <f t="shared" si="14"/>
        <v>1.7390552793454503</v>
      </c>
      <c r="J126" s="22"/>
    </row>
    <row r="127" spans="1:9" s="6" customFormat="1" ht="12.75">
      <c r="A127" s="6" t="s">
        <v>100</v>
      </c>
      <c r="B127" s="6">
        <v>156</v>
      </c>
      <c r="C127" s="6">
        <v>58994</v>
      </c>
      <c r="D127" s="6">
        <v>899948.021</v>
      </c>
      <c r="E127" s="6">
        <v>23</v>
      </c>
      <c r="F127" s="6">
        <v>7902</v>
      </c>
      <c r="G127" s="6">
        <v>62905.971</v>
      </c>
      <c r="H127" s="6">
        <v>12</v>
      </c>
      <c r="I127" s="6">
        <v>7918.631</v>
      </c>
    </row>
    <row r="128" spans="1:9" s="6" customFormat="1" ht="12.75">
      <c r="A128" s="6" t="s">
        <v>101</v>
      </c>
      <c r="B128" s="6">
        <v>120</v>
      </c>
      <c r="C128" s="6">
        <v>302712</v>
      </c>
      <c r="D128" s="6">
        <v>2406773.207</v>
      </c>
      <c r="E128" s="6">
        <v>65</v>
      </c>
      <c r="F128" s="6">
        <v>25747</v>
      </c>
      <c r="G128" s="6">
        <v>120950.549</v>
      </c>
      <c r="H128" s="6">
        <v>15</v>
      </c>
      <c r="I128" s="6">
        <v>11023.6</v>
      </c>
    </row>
    <row r="129" spans="1:9" s="6" customFormat="1" ht="12.75">
      <c r="A129" s="6" t="s">
        <v>102</v>
      </c>
      <c r="B129" s="6">
        <v>92</v>
      </c>
      <c r="C129" s="6">
        <v>31360</v>
      </c>
      <c r="D129" s="6">
        <v>342261.108</v>
      </c>
      <c r="E129" s="6">
        <v>5</v>
      </c>
      <c r="F129" s="6">
        <v>3572</v>
      </c>
      <c r="G129" s="6">
        <v>26381.418</v>
      </c>
      <c r="H129" s="6">
        <v>11</v>
      </c>
      <c r="I129" s="6">
        <v>4323.39</v>
      </c>
    </row>
    <row r="130" spans="1:9" s="6" customFormat="1" ht="12.75">
      <c r="A130" s="6" t="s">
        <v>103</v>
      </c>
      <c r="B130" s="6">
        <v>105</v>
      </c>
      <c r="C130" s="6">
        <v>65494</v>
      </c>
      <c r="D130" s="6">
        <v>830531.198</v>
      </c>
      <c r="E130" s="6">
        <v>62</v>
      </c>
      <c r="F130" s="6">
        <v>42573</v>
      </c>
      <c r="G130" s="6">
        <v>114251.833</v>
      </c>
      <c r="H130" s="6">
        <v>1</v>
      </c>
      <c r="I130" s="6">
        <v>379.685</v>
      </c>
    </row>
    <row r="131" spans="1:9" s="6" customFormat="1" ht="12.75">
      <c r="A131" s="20" t="s">
        <v>104</v>
      </c>
      <c r="B131" s="6">
        <v>30</v>
      </c>
      <c r="C131" s="6">
        <v>12295</v>
      </c>
      <c r="D131" s="6">
        <v>147851.693</v>
      </c>
      <c r="E131" s="6">
        <v>0</v>
      </c>
      <c r="F131" s="6">
        <v>0</v>
      </c>
      <c r="G131" s="6">
        <v>0</v>
      </c>
      <c r="H131" s="6">
        <v>1</v>
      </c>
      <c r="I131" s="6">
        <v>22.928</v>
      </c>
    </row>
    <row r="132" s="6" customFormat="1" ht="12.75">
      <c r="A132" s="20"/>
    </row>
    <row r="133" spans="1:9" s="6" customFormat="1" ht="12.75">
      <c r="A133" s="6" t="s">
        <v>105</v>
      </c>
      <c r="B133" s="6">
        <v>215</v>
      </c>
      <c r="C133" s="6">
        <v>144581</v>
      </c>
      <c r="D133" s="6">
        <v>1786353.817</v>
      </c>
      <c r="E133" s="6">
        <v>34</v>
      </c>
      <c r="F133" s="6">
        <v>35869</v>
      </c>
      <c r="G133" s="6">
        <v>70122.579</v>
      </c>
      <c r="H133" s="6">
        <v>18</v>
      </c>
      <c r="I133" s="6">
        <v>6843.234</v>
      </c>
    </row>
    <row r="134" spans="1:10" s="6" customFormat="1" ht="12.75">
      <c r="A134" s="21" t="s">
        <v>116</v>
      </c>
      <c r="B134" s="22">
        <f aca="true" t="shared" si="15" ref="B134:I134">_xlfn.IFERROR(B133/B$9*100,0)</f>
        <v>4.764015067582539</v>
      </c>
      <c r="C134" s="22">
        <f t="shared" si="15"/>
        <v>4.348283751071048</v>
      </c>
      <c r="D134" s="22">
        <f t="shared" si="15"/>
        <v>4.057373753665781</v>
      </c>
      <c r="E134" s="22">
        <f t="shared" si="15"/>
        <v>3.6756756756756754</v>
      </c>
      <c r="F134" s="22">
        <f t="shared" si="15"/>
        <v>5.953212783084238</v>
      </c>
      <c r="G134" s="22">
        <f t="shared" si="15"/>
        <v>2.2603031518040684</v>
      </c>
      <c r="H134" s="22">
        <f t="shared" si="15"/>
        <v>2.371541501976284</v>
      </c>
      <c r="I134" s="22">
        <f t="shared" si="15"/>
        <v>0.5028158085430575</v>
      </c>
      <c r="J134" s="22"/>
    </row>
    <row r="135" spans="1:9" s="6" customFormat="1" ht="12.75">
      <c r="A135" s="6" t="s">
        <v>106</v>
      </c>
      <c r="B135" s="6">
        <v>119</v>
      </c>
      <c r="C135" s="6">
        <v>107463</v>
      </c>
      <c r="D135" s="6">
        <v>1381354.79</v>
      </c>
      <c r="E135" s="6">
        <v>23</v>
      </c>
      <c r="F135" s="6">
        <v>34150</v>
      </c>
      <c r="G135" s="6">
        <v>59895.229</v>
      </c>
      <c r="H135" s="6">
        <v>7</v>
      </c>
      <c r="I135" s="6">
        <v>3016.563</v>
      </c>
    </row>
    <row r="136" spans="1:9" s="6" customFormat="1" ht="12.75">
      <c r="A136" s="6" t="s">
        <v>107</v>
      </c>
      <c r="B136" s="6">
        <v>34</v>
      </c>
      <c r="C136" s="6">
        <v>11896</v>
      </c>
      <c r="D136" s="6">
        <v>185332.631</v>
      </c>
      <c r="E136" s="6">
        <v>3</v>
      </c>
      <c r="F136" s="6">
        <v>460</v>
      </c>
      <c r="G136" s="6">
        <v>2428.289</v>
      </c>
      <c r="H136" s="6">
        <v>1</v>
      </c>
      <c r="I136" s="6">
        <v>589.069</v>
      </c>
    </row>
    <row r="137" spans="1:9" s="6" customFormat="1" ht="12.75">
      <c r="A137" s="6" t="s">
        <v>108</v>
      </c>
      <c r="B137" s="6">
        <v>23</v>
      </c>
      <c r="C137" s="6">
        <v>14230</v>
      </c>
      <c r="D137" s="6">
        <v>100591.87</v>
      </c>
      <c r="E137" s="6">
        <v>7</v>
      </c>
      <c r="F137" s="6">
        <v>691</v>
      </c>
      <c r="G137" s="6">
        <v>4884.679</v>
      </c>
      <c r="H137" s="6">
        <v>10</v>
      </c>
      <c r="I137" s="6">
        <v>3237.602</v>
      </c>
    </row>
    <row r="138" spans="1:9" s="6" customFormat="1" ht="12.75">
      <c r="A138" s="6" t="s">
        <v>109</v>
      </c>
      <c r="B138" s="6">
        <v>30</v>
      </c>
      <c r="C138" s="6">
        <v>9540</v>
      </c>
      <c r="D138" s="6">
        <v>108668.958</v>
      </c>
      <c r="E138" s="6">
        <v>1</v>
      </c>
      <c r="F138" s="6">
        <v>568</v>
      </c>
      <c r="G138" s="6">
        <v>2914.382</v>
      </c>
      <c r="H138" s="6">
        <v>0</v>
      </c>
      <c r="I138" s="6">
        <v>0</v>
      </c>
    </row>
    <row r="139" spans="1:9" s="6" customFormat="1" ht="12.75">
      <c r="A139" s="6" t="s">
        <v>110</v>
      </c>
      <c r="B139" s="6">
        <v>9</v>
      </c>
      <c r="C139" s="6">
        <v>1452</v>
      </c>
      <c r="D139" s="6">
        <v>10405.568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</row>
    <row r="140" s="6" customFormat="1" ht="12.75"/>
    <row r="141" spans="1:9" s="6" customFormat="1" ht="12.75">
      <c r="A141" s="6" t="s">
        <v>111</v>
      </c>
      <c r="B141" s="6">
        <v>2</v>
      </c>
      <c r="C141" s="6">
        <v>471</v>
      </c>
      <c r="D141" s="6">
        <v>9603.998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</row>
    <row r="142" spans="1:10" s="6" customFormat="1" ht="12.75">
      <c r="A142" s="21" t="s">
        <v>116</v>
      </c>
      <c r="B142" s="22">
        <f aca="true" t="shared" si="16" ref="B142:I142">_xlfn.IFERROR(B141/B$9*100,0)</f>
        <v>0.044316419233325945</v>
      </c>
      <c r="C142" s="22">
        <f t="shared" si="16"/>
        <v>0.014165358150479413</v>
      </c>
      <c r="D142" s="22">
        <f t="shared" si="16"/>
        <v>0.021813712963594068</v>
      </c>
      <c r="E142" s="22">
        <f t="shared" si="16"/>
        <v>0</v>
      </c>
      <c r="F142" s="22">
        <f t="shared" si="16"/>
        <v>0</v>
      </c>
      <c r="G142" s="22">
        <f t="shared" si="16"/>
        <v>0</v>
      </c>
      <c r="H142" s="22">
        <f t="shared" si="16"/>
        <v>0</v>
      </c>
      <c r="I142" s="22">
        <f t="shared" si="16"/>
        <v>0</v>
      </c>
      <c r="J142" s="22"/>
    </row>
    <row r="143" spans="1:9" s="6" customFormat="1" ht="12.75">
      <c r="A143" s="6" t="s">
        <v>112</v>
      </c>
      <c r="B143" s="6">
        <v>1</v>
      </c>
      <c r="C143" s="6">
        <v>319</v>
      </c>
      <c r="D143" s="6">
        <v>8886.731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</row>
    <row r="144" spans="1:9" s="6" customFormat="1" ht="12.75">
      <c r="A144" s="6" t="s">
        <v>113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</row>
    <row r="145" spans="1:9" s="6" customFormat="1" ht="12.75">
      <c r="A145" s="6" t="s">
        <v>114</v>
      </c>
      <c r="B145" s="6">
        <v>1</v>
      </c>
      <c r="C145" s="6">
        <v>152</v>
      </c>
      <c r="D145" s="6">
        <v>717.267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</row>
    <row r="146" spans="1:9" s="6" customFormat="1" ht="12.75">
      <c r="A146" s="6" t="s">
        <v>117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</row>
    <row r="147" spans="1:9" s="6" customFormat="1" ht="12.75">
      <c r="A147" s="6" t="s">
        <v>118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</row>
    <row r="148" spans="1:10" s="6" customFormat="1" ht="12.75">
      <c r="A148" s="23"/>
      <c r="B148" s="23"/>
      <c r="C148" s="23"/>
      <c r="D148" s="23"/>
      <c r="E148" s="23"/>
      <c r="F148" s="23"/>
      <c r="G148" s="23"/>
      <c r="H148" s="23"/>
      <c r="I148" s="23"/>
      <c r="J148" s="28"/>
    </row>
    <row r="149" spans="1:10" s="6" customFormat="1" ht="12.75">
      <c r="A149" s="20" t="s">
        <v>121</v>
      </c>
      <c r="J149" s="28"/>
    </row>
    <row r="150" s="6" customFormat="1" ht="12.75">
      <c r="A150" s="24" t="s">
        <v>122</v>
      </c>
    </row>
    <row r="151" s="6" customFormat="1" ht="12.75">
      <c r="A151" s="25" t="s">
        <v>123</v>
      </c>
    </row>
    <row r="152" s="6" customFormat="1" ht="12.75">
      <c r="A152" s="26" t="s">
        <v>124</v>
      </c>
    </row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  <row r="667" s="6" customFormat="1" ht="12.75"/>
    <row r="668" s="6" customFormat="1" ht="12.75"/>
    <row r="669" s="6" customFormat="1" ht="12.75"/>
    <row r="670" s="6" customFormat="1" ht="12.75"/>
    <row r="671" s="6" customFormat="1" ht="12.75"/>
    <row r="672" s="6" customFormat="1" ht="12.75"/>
    <row r="673" s="6" customFormat="1" ht="12.75"/>
    <row r="674" s="6" customFormat="1" ht="12.75"/>
    <row r="675" s="6" customFormat="1" ht="12.75"/>
    <row r="676" s="6" customFormat="1" ht="12.75"/>
    <row r="677" s="6" customFormat="1" ht="12.75"/>
    <row r="678" s="6" customFormat="1" ht="12.75"/>
    <row r="679" s="6" customFormat="1" ht="12.75"/>
    <row r="680" s="6" customFormat="1" ht="12.75"/>
    <row r="681" s="6" customFormat="1" ht="12.75"/>
    <row r="682" s="6" customFormat="1" ht="12.75"/>
    <row r="683" s="6" customFormat="1" ht="12.75"/>
    <row r="684" s="6" customFormat="1" ht="12.75"/>
    <row r="685" s="6" customFormat="1" ht="12.75"/>
    <row r="686" s="6" customFormat="1" ht="12.75"/>
    <row r="687" s="6" customFormat="1" ht="12.75"/>
    <row r="688" s="6" customFormat="1" ht="12.75"/>
    <row r="689" s="6" customFormat="1" ht="12.75"/>
    <row r="690" s="6" customFormat="1" ht="12.75"/>
    <row r="691" s="6" customFormat="1" ht="12.75"/>
    <row r="692" s="6" customFormat="1" ht="12.75"/>
    <row r="693" s="6" customFormat="1" ht="12.75"/>
    <row r="694" s="6" customFormat="1" ht="12.75"/>
    <row r="695" s="6" customFormat="1" ht="12.75"/>
    <row r="696" s="6" customFormat="1" ht="12.75"/>
    <row r="697" s="6" customFormat="1" ht="12.75"/>
    <row r="698" s="6" customFormat="1" ht="12.75"/>
    <row r="699" s="6" customFormat="1" ht="12.75"/>
    <row r="700" s="6" customFormat="1" ht="12.75"/>
    <row r="701" s="6" customFormat="1" ht="12.75"/>
    <row r="702" s="6" customFormat="1" ht="12.75"/>
    <row r="703" s="6" customFormat="1" ht="12.75"/>
    <row r="704" s="6" customFormat="1" ht="12.75"/>
    <row r="705" s="6" customFormat="1" ht="12.75"/>
    <row r="706" s="6" customFormat="1" ht="12.75"/>
    <row r="707" s="6" customFormat="1" ht="12.75"/>
    <row r="708" s="6" customFormat="1" ht="12.75"/>
    <row r="709" s="6" customFormat="1" ht="12.75"/>
    <row r="710" s="6" customFormat="1" ht="12.75"/>
    <row r="711" s="6" customFormat="1" ht="12.75"/>
    <row r="712" s="6" customFormat="1" ht="12.75"/>
    <row r="713" s="6" customFormat="1" ht="12.75"/>
    <row r="714" s="6" customFormat="1" ht="12.75"/>
    <row r="715" s="6" customFormat="1" ht="12.75"/>
    <row r="716" s="6" customFormat="1" ht="12.75"/>
    <row r="717" s="6" customFormat="1" ht="12.75"/>
    <row r="718" s="6" customFormat="1" ht="12.75"/>
    <row r="719" s="6" customFormat="1" ht="12.75"/>
    <row r="720" s="6" customFormat="1" ht="12.75"/>
    <row r="721" s="6" customFormat="1" ht="12.75"/>
    <row r="722" s="6" customFormat="1" ht="12.75"/>
    <row r="723" s="6" customFormat="1" ht="12.75"/>
    <row r="724" s="6" customFormat="1" ht="12.75"/>
    <row r="725" s="6" customFormat="1" ht="12.75"/>
    <row r="726" s="6" customFormat="1" ht="12.75"/>
    <row r="727" s="6" customFormat="1" ht="12.75"/>
    <row r="728" s="6" customFormat="1" ht="12.75"/>
    <row r="729" s="6" customFormat="1" ht="12.75"/>
    <row r="730" s="6" customFormat="1" ht="12.75"/>
    <row r="731" s="6" customFormat="1" ht="12.75"/>
    <row r="732" s="6" customFormat="1" ht="12.75"/>
    <row r="733" s="6" customFormat="1" ht="12.75"/>
    <row r="734" s="6" customFormat="1" ht="12.75"/>
    <row r="735" s="6" customFormat="1" ht="12.75"/>
    <row r="736" s="6" customFormat="1" ht="12.75"/>
    <row r="737" s="6" customFormat="1" ht="12.75"/>
    <row r="738" s="6" customFormat="1" ht="12.75"/>
    <row r="739" s="6" customFormat="1" ht="12.75"/>
    <row r="740" s="6" customFormat="1" ht="12.75"/>
    <row r="741" s="6" customFormat="1" ht="12.75"/>
    <row r="742" s="6" customFormat="1" ht="12.75"/>
    <row r="743" s="6" customFormat="1" ht="12.75"/>
    <row r="744" s="6" customFormat="1" ht="12.75"/>
    <row r="745" s="6" customFormat="1" ht="12.75"/>
    <row r="746" s="6" customFormat="1" ht="12.75"/>
    <row r="747" s="6" customFormat="1" ht="12.75"/>
    <row r="748" s="6" customFormat="1" ht="12.75"/>
    <row r="749" s="6" customFormat="1" ht="12.75"/>
    <row r="750" s="6" customFormat="1" ht="12.75"/>
    <row r="751" s="6" customFormat="1" ht="12.75"/>
    <row r="752" s="6" customFormat="1" ht="12.75"/>
    <row r="753" s="6" customFormat="1" ht="12.75"/>
    <row r="754" s="6" customFormat="1" ht="12.75"/>
    <row r="755" s="6" customFormat="1" ht="12.75"/>
    <row r="756" s="6" customFormat="1" ht="12.75"/>
    <row r="757" s="6" customFormat="1" ht="12.75"/>
    <row r="758" s="6" customFormat="1" ht="12.75"/>
    <row r="759" s="6" customFormat="1" ht="12.75"/>
    <row r="760" s="6" customFormat="1" ht="12.75"/>
    <row r="761" s="6" customFormat="1" ht="12.75"/>
    <row r="762" s="6" customFormat="1" ht="12.75"/>
    <row r="763" s="6" customFormat="1" ht="12.75"/>
    <row r="764" s="6" customFormat="1" ht="12.75"/>
    <row r="765" s="6" customFormat="1" ht="12.75"/>
    <row r="766" s="6" customFormat="1" ht="12.75"/>
    <row r="767" s="6" customFormat="1" ht="12.75"/>
    <row r="768" s="6" customFormat="1" ht="12.75"/>
    <row r="769" s="6" customFormat="1" ht="12.75"/>
    <row r="770" s="6" customFormat="1" ht="12.75"/>
    <row r="771" s="6" customFormat="1" ht="12.75"/>
    <row r="772" s="6" customFormat="1" ht="12.75"/>
    <row r="773" s="6" customFormat="1" ht="12.75"/>
    <row r="774" s="6" customFormat="1" ht="12.75"/>
    <row r="775" s="6" customFormat="1" ht="12.75"/>
    <row r="776" s="6" customFormat="1" ht="12.75"/>
    <row r="777" s="6" customFormat="1" ht="12.75"/>
    <row r="778" s="6" customFormat="1" ht="12.75"/>
    <row r="779" s="6" customFormat="1" ht="12.75"/>
    <row r="780" s="6" customFormat="1" ht="12.75"/>
    <row r="781" s="6" customFormat="1" ht="12.75"/>
    <row r="782" s="6" customFormat="1" ht="12.75"/>
    <row r="783" s="6" customFormat="1" ht="12.75"/>
    <row r="784" s="6" customFormat="1" ht="12.75"/>
    <row r="785" s="6" customFormat="1" ht="12.75"/>
    <row r="786" s="6" customFormat="1" ht="12.75"/>
    <row r="787" s="6" customFormat="1" ht="12.75"/>
    <row r="788" s="6" customFormat="1" ht="12.75"/>
    <row r="789" s="6" customFormat="1" ht="12.75"/>
    <row r="790" s="6" customFormat="1" ht="12.75"/>
    <row r="791" s="6" customFormat="1" ht="12.75"/>
    <row r="792" s="6" customFormat="1" ht="12.75"/>
    <row r="793" s="6" customFormat="1" ht="12.75"/>
    <row r="794" s="6" customFormat="1" ht="12.75"/>
    <row r="795" s="6" customFormat="1" ht="12.75"/>
    <row r="796" s="6" customFormat="1" ht="12.75"/>
    <row r="797" s="6" customFormat="1" ht="12.75"/>
    <row r="798" s="6" customFormat="1" ht="12.75"/>
    <row r="799" s="6" customFormat="1" ht="12.75"/>
    <row r="800" s="6" customFormat="1" ht="12.75"/>
    <row r="801" s="6" customFormat="1" ht="12.75"/>
    <row r="802" s="6" customFormat="1" ht="12.75"/>
    <row r="803" s="6" customFormat="1" ht="12.75"/>
    <row r="804" s="6" customFormat="1" ht="12.75"/>
    <row r="805" s="6" customFormat="1" ht="12.75"/>
    <row r="806" s="6" customFormat="1" ht="12.75"/>
    <row r="807" s="6" customFormat="1" ht="12.75"/>
    <row r="808" s="6" customFormat="1" ht="12.75"/>
    <row r="809" s="6" customFormat="1" ht="12.75"/>
    <row r="810" s="6" customFormat="1" ht="12.75"/>
    <row r="811" s="6" customFormat="1" ht="12.75"/>
    <row r="812" s="6" customFormat="1" ht="12.75"/>
    <row r="813" s="6" customFormat="1" ht="12.75"/>
    <row r="814" s="6" customFormat="1" ht="12.75"/>
    <row r="815" s="6" customFormat="1" ht="12.75"/>
    <row r="816" s="6" customFormat="1" ht="12.75"/>
    <row r="817" s="6" customFormat="1" ht="12.75"/>
    <row r="818" s="6" customFormat="1" ht="12.75"/>
    <row r="819" s="6" customFormat="1" ht="12.75"/>
    <row r="820" s="6" customFormat="1" ht="12.75"/>
    <row r="821" s="6" customFormat="1" ht="12.75"/>
    <row r="822" s="6" customFormat="1" ht="12.75"/>
    <row r="823" s="6" customFormat="1" ht="12.75"/>
    <row r="824" s="6" customFormat="1" ht="12.75"/>
    <row r="825" s="6" customFormat="1" ht="12.75"/>
    <row r="826" s="6" customFormat="1" ht="12.75"/>
    <row r="827" s="6" customFormat="1" ht="12.75"/>
    <row r="828" s="6" customFormat="1" ht="12.75"/>
    <row r="829" s="6" customFormat="1" ht="12.75"/>
    <row r="830" s="6" customFormat="1" ht="12.75"/>
    <row r="831" s="6" customFormat="1" ht="12.75"/>
    <row r="832" s="6" customFormat="1" ht="12.75"/>
    <row r="833" s="6" customFormat="1" ht="12.75"/>
    <row r="834" s="6" customFormat="1" ht="12.75"/>
    <row r="835" s="6" customFormat="1" ht="12.75"/>
    <row r="836" s="6" customFormat="1" ht="12.75"/>
    <row r="837" s="6" customFormat="1" ht="12.75"/>
    <row r="838" s="6" customFormat="1" ht="12.75"/>
    <row r="839" s="6" customFormat="1" ht="12.75"/>
    <row r="840" s="6" customFormat="1" ht="12.75"/>
    <row r="841" s="6" customFormat="1" ht="12.75"/>
    <row r="842" s="6" customFormat="1" ht="12.75"/>
    <row r="843" s="6" customFormat="1" ht="12.75"/>
    <row r="844" s="6" customFormat="1" ht="12.75"/>
    <row r="845" s="6" customFormat="1" ht="12.75"/>
    <row r="846" s="6" customFormat="1" ht="12.75"/>
    <row r="847" s="6" customFormat="1" ht="12.75"/>
    <row r="848" s="6" customFormat="1" ht="12.75"/>
    <row r="849" s="6" customFormat="1" ht="12.75"/>
    <row r="850" s="6" customFormat="1" ht="12.75"/>
    <row r="851" s="6" customFormat="1" ht="12.75"/>
    <row r="852" s="6" customFormat="1" ht="12.75"/>
    <row r="853" s="6" customFormat="1" ht="12.75"/>
    <row r="854" s="6" customFormat="1" ht="12.75"/>
    <row r="855" s="6" customFormat="1" ht="12.75"/>
    <row r="856" s="6" customFormat="1" ht="12.75"/>
    <row r="857" s="6" customFormat="1" ht="12.75"/>
    <row r="858" s="6" customFormat="1" ht="12.75"/>
    <row r="859" s="6" customFormat="1" ht="12.75"/>
    <row r="860" s="6" customFormat="1" ht="12.75"/>
    <row r="861" s="6" customFormat="1" ht="12.75"/>
    <row r="862" s="6" customFormat="1" ht="12.75"/>
    <row r="863" s="6" customFormat="1" ht="12.75"/>
    <row r="864" s="6" customFormat="1" ht="12.75"/>
    <row r="865" s="6" customFormat="1" ht="12.75"/>
    <row r="866" s="6" customFormat="1" ht="12.75"/>
    <row r="867" s="6" customFormat="1" ht="12.75"/>
    <row r="868" s="6" customFormat="1" ht="12.75"/>
    <row r="869" s="6" customFormat="1" ht="12.75"/>
    <row r="870" s="6" customFormat="1" ht="12.75"/>
    <row r="871" s="6" customFormat="1" ht="12.75"/>
    <row r="872" s="6" customFormat="1" ht="12.75"/>
    <row r="873" s="6" customFormat="1" ht="12.75"/>
    <row r="874" s="6" customFormat="1" ht="12.75"/>
    <row r="875" s="6" customFormat="1" ht="12.75"/>
    <row r="876" s="6" customFormat="1" ht="12.75"/>
    <row r="877" s="6" customFormat="1" ht="12.75"/>
    <row r="878" s="6" customFormat="1" ht="12.75"/>
    <row r="879" s="6" customFormat="1" ht="12.75"/>
    <row r="880" s="6" customFormat="1" ht="12.75"/>
    <row r="881" s="6" customFormat="1" ht="12.75"/>
    <row r="882" s="6" customFormat="1" ht="12.75"/>
    <row r="883" s="6" customFormat="1" ht="12.75"/>
    <row r="884" s="6" customFormat="1" ht="12.75"/>
    <row r="885" s="6" customFormat="1" ht="12.75"/>
    <row r="886" s="6" customFormat="1" ht="12.75"/>
    <row r="887" s="6" customFormat="1" ht="12.75"/>
    <row r="888" s="6" customFormat="1" ht="12.75"/>
    <row r="889" s="6" customFormat="1" ht="12.75"/>
    <row r="890" s="6" customFormat="1" ht="12.75"/>
    <row r="891" s="6" customFormat="1" ht="12.75"/>
    <row r="892" s="6" customFormat="1" ht="12.75"/>
    <row r="893" s="6" customFormat="1" ht="12.75"/>
    <row r="894" s="6" customFormat="1" ht="12.75"/>
    <row r="895" s="6" customFormat="1" ht="12.75"/>
    <row r="896" s="6" customFormat="1" ht="12.75"/>
    <row r="897" s="6" customFormat="1" ht="12.75"/>
    <row r="898" s="6" customFormat="1" ht="12.75"/>
    <row r="899" s="6" customFormat="1" ht="12.75"/>
    <row r="900" s="6" customFormat="1" ht="12.75"/>
    <row r="901" s="6" customFormat="1" ht="12.75"/>
    <row r="902" s="6" customFormat="1" ht="12.75"/>
    <row r="903" s="6" customFormat="1" ht="12.75"/>
    <row r="904" s="6" customFormat="1" ht="12.75"/>
    <row r="905" s="6" customFormat="1" ht="12.75"/>
    <row r="906" s="6" customFormat="1" ht="12.75"/>
    <row r="907" s="6" customFormat="1" ht="12.75"/>
    <row r="908" s="6" customFormat="1" ht="12.75"/>
    <row r="909" s="6" customFormat="1" ht="12.75"/>
    <row r="910" s="6" customFormat="1" ht="12.75"/>
    <row r="911" s="6" customFormat="1" ht="12.75"/>
    <row r="912" s="6" customFormat="1" ht="12.75"/>
    <row r="913" s="6" customFormat="1" ht="12.75"/>
    <row r="914" s="6" customFormat="1" ht="12.75"/>
    <row r="915" s="6" customFormat="1" ht="12.75"/>
    <row r="916" s="6" customFormat="1" ht="12.75"/>
    <row r="917" s="6" customFormat="1" ht="12.75"/>
    <row r="918" s="6" customFormat="1" ht="12.75"/>
    <row r="919" s="6" customFormat="1" ht="12.75"/>
    <row r="920" s="6" customFormat="1" ht="12.75"/>
    <row r="921" s="6" customFormat="1" ht="12.75"/>
    <row r="922" s="6" customFormat="1" ht="12.75"/>
    <row r="923" s="6" customFormat="1" ht="12.75"/>
    <row r="924" s="6" customFormat="1" ht="12.75"/>
    <row r="925" s="6" customFormat="1" ht="12.75"/>
    <row r="926" s="6" customFormat="1" ht="12.75"/>
    <row r="927" s="6" customFormat="1" ht="12.75"/>
    <row r="928" s="6" customFormat="1" ht="12.75"/>
    <row r="929" s="6" customFormat="1" ht="12.75"/>
    <row r="930" s="6" customFormat="1" ht="12.75"/>
    <row r="931" s="6" customFormat="1" ht="12.75"/>
    <row r="932" s="6" customFormat="1" ht="12.75"/>
    <row r="933" s="6" customFormat="1" ht="12.75"/>
    <row r="934" s="6" customFormat="1" ht="12.75"/>
    <row r="935" s="6" customFormat="1" ht="12.75"/>
    <row r="936" s="6" customFormat="1" ht="12.75"/>
    <row r="937" s="6" customFormat="1" ht="12.75"/>
    <row r="938" s="6" customFormat="1" ht="12.75"/>
    <row r="939" s="6" customFormat="1" ht="12.75"/>
    <row r="940" s="6" customFormat="1" ht="12.75"/>
    <row r="941" s="6" customFormat="1" ht="12.75"/>
    <row r="942" s="6" customFormat="1" ht="12.75"/>
    <row r="943" s="6" customFormat="1" ht="12.75"/>
    <row r="944" s="6" customFormat="1" ht="12.75"/>
    <row r="945" s="6" customFormat="1" ht="12.75"/>
    <row r="946" s="6" customFormat="1" ht="12.75"/>
    <row r="947" s="6" customFormat="1" ht="12.75"/>
    <row r="948" s="6" customFormat="1" ht="12.75"/>
    <row r="949" s="6" customFormat="1" ht="12.75"/>
    <row r="950" s="6" customFormat="1" ht="12.75"/>
    <row r="951" s="6" customFormat="1" ht="12.75"/>
    <row r="952" s="6" customFormat="1" ht="12.75"/>
    <row r="953" s="6" customFormat="1" ht="12.75"/>
    <row r="954" s="6" customFormat="1" ht="12.75"/>
    <row r="955" s="6" customFormat="1" ht="12.75"/>
    <row r="956" s="6" customFormat="1" ht="12.75"/>
    <row r="957" s="6" customFormat="1" ht="12.75"/>
    <row r="958" s="6" customFormat="1" ht="12.75"/>
    <row r="959" s="6" customFormat="1" ht="12.75"/>
    <row r="960" s="6" customFormat="1" ht="12.75"/>
    <row r="961" s="6" customFormat="1" ht="12.75"/>
    <row r="962" s="6" customFormat="1" ht="12.75"/>
    <row r="963" s="6" customFormat="1" ht="12.75"/>
    <row r="964" s="6" customFormat="1" ht="12.75"/>
    <row r="965" s="6" customFormat="1" ht="12.75"/>
    <row r="966" s="6" customFormat="1" ht="12.75"/>
    <row r="967" s="6" customFormat="1" ht="12.75"/>
    <row r="968" s="6" customFormat="1" ht="12.75"/>
    <row r="969" s="6" customFormat="1" ht="12.75"/>
    <row r="970" s="6" customFormat="1" ht="12.75"/>
    <row r="971" s="6" customFormat="1" ht="12.75"/>
    <row r="972" s="6" customFormat="1" ht="12.75"/>
    <row r="973" s="6" customFormat="1" ht="12.75"/>
    <row r="974" s="6" customFormat="1" ht="12.75"/>
    <row r="975" s="6" customFormat="1" ht="12.75"/>
    <row r="976" s="6" customFormat="1" ht="12.75"/>
    <row r="977" s="6" customFormat="1" ht="12.75"/>
    <row r="978" s="6" customFormat="1" ht="12.75"/>
    <row r="979" s="6" customFormat="1" ht="12.75"/>
    <row r="980" s="6" customFormat="1" ht="12.75"/>
    <row r="981" s="6" customFormat="1" ht="12.75"/>
    <row r="982" s="6" customFormat="1" ht="12.75"/>
    <row r="983" s="6" customFormat="1" ht="12.75"/>
    <row r="984" s="6" customFormat="1" ht="12.75"/>
    <row r="985" s="6" customFormat="1" ht="12.75"/>
    <row r="986" s="6" customFormat="1" ht="12.75"/>
    <row r="987" s="6" customFormat="1" ht="12.75"/>
    <row r="988" s="6" customFormat="1" ht="12.75"/>
    <row r="989" s="6" customFormat="1" ht="12.75"/>
    <row r="990" s="6" customFormat="1" ht="12.75"/>
    <row r="991" s="6" customFormat="1" ht="12.75"/>
    <row r="992" s="6" customFormat="1" ht="12.75"/>
    <row r="993" s="6" customFormat="1" ht="12.75"/>
    <row r="994" s="6" customFormat="1" ht="12.75"/>
    <row r="995" s="6" customFormat="1" ht="12.75"/>
    <row r="996" s="6" customFormat="1" ht="12.75"/>
    <row r="997" s="6" customFormat="1" ht="12.75"/>
    <row r="998" s="6" customFormat="1" ht="12.75"/>
    <row r="999" s="6" customFormat="1" ht="12.75"/>
    <row r="1000" s="6" customFormat="1" ht="12.75"/>
    <row r="1001" s="6" customFormat="1" ht="12.75"/>
    <row r="1002" s="6" customFormat="1" ht="12.75"/>
    <row r="1003" s="6" customFormat="1" ht="12.75"/>
    <row r="1004" s="6" customFormat="1" ht="12.75"/>
    <row r="1005" s="6" customFormat="1" ht="12.75"/>
    <row r="1006" s="6" customFormat="1" ht="12.75"/>
    <row r="1007" s="6" customFormat="1" ht="12.75"/>
    <row r="1008" s="6" customFormat="1" ht="12.75"/>
    <row r="1009" s="6" customFormat="1" ht="12.75"/>
    <row r="1010" s="6" customFormat="1" ht="12.75"/>
    <row r="1011" s="6" customFormat="1" ht="12.75"/>
    <row r="1012" s="6" customFormat="1" ht="12.75"/>
    <row r="1013" s="6" customFormat="1" ht="12.75"/>
    <row r="1014" s="6" customFormat="1" ht="12.75"/>
    <row r="1015" s="6" customFormat="1" ht="12.75"/>
    <row r="1016" s="6" customFormat="1" ht="12.75"/>
    <row r="1017" s="6" customFormat="1" ht="12.75"/>
    <row r="1018" s="6" customFormat="1" ht="12.75"/>
    <row r="1019" s="6" customFormat="1" ht="12.75"/>
    <row r="1020" s="6" customFormat="1" ht="12.75"/>
    <row r="1021" s="6" customFormat="1" ht="12.75"/>
    <row r="1022" s="6" customFormat="1" ht="12.75"/>
    <row r="1023" s="6" customFormat="1" ht="12.75"/>
    <row r="1024" s="6" customFormat="1" ht="12.75"/>
    <row r="1025" s="6" customFormat="1" ht="12.75"/>
    <row r="1026" s="6" customFormat="1" ht="12.75"/>
    <row r="1027" s="6" customFormat="1" ht="12.75"/>
    <row r="1028" s="6" customFormat="1" ht="12.75"/>
    <row r="1029" s="6" customFormat="1" ht="12.75"/>
    <row r="1030" s="6" customFormat="1" ht="12.75"/>
    <row r="1031" s="6" customFormat="1" ht="12.75"/>
    <row r="1032" s="6" customFormat="1" ht="12.75"/>
    <row r="1033" s="6" customFormat="1" ht="12.75"/>
    <row r="1034" s="6" customFormat="1" ht="12.75"/>
    <row r="1035" s="6" customFormat="1" ht="12.75"/>
    <row r="1036" s="6" customFormat="1" ht="12.75"/>
    <row r="1037" s="6" customFormat="1" ht="12.75"/>
    <row r="1038" s="6" customFormat="1" ht="12.75"/>
    <row r="1039" s="6" customFormat="1" ht="12.75"/>
    <row r="1040" s="6" customFormat="1" ht="12.75"/>
    <row r="1041" s="6" customFormat="1" ht="12.75"/>
    <row r="1042" s="6" customFormat="1" ht="12.75"/>
    <row r="1043" s="6" customFormat="1" ht="12.75"/>
    <row r="1044" s="6" customFormat="1" ht="12.75"/>
    <row r="1045" s="6" customFormat="1" ht="12.75"/>
    <row r="1046" s="6" customFormat="1" ht="12.75"/>
    <row r="1047" s="6" customFormat="1" ht="12.75"/>
    <row r="1048" s="6" customFormat="1" ht="12.75"/>
    <row r="1049" s="6" customFormat="1" ht="12.75"/>
    <row r="1050" s="6" customFormat="1" ht="12.75"/>
    <row r="1051" s="6" customFormat="1" ht="12.75"/>
    <row r="1052" s="6" customFormat="1" ht="12.75"/>
    <row r="1053" s="6" customFormat="1" ht="12.75"/>
    <row r="1054" s="6" customFormat="1" ht="12.75"/>
    <row r="1055" s="6" customFormat="1" ht="12.75"/>
    <row r="1056" s="6" customFormat="1" ht="12.75"/>
    <row r="1057" s="6" customFormat="1" ht="12.75"/>
    <row r="1058" s="6" customFormat="1" ht="12.75"/>
    <row r="1059" s="6" customFormat="1" ht="12.75"/>
    <row r="1060" s="6" customFormat="1" ht="12.75"/>
    <row r="1061" s="6" customFormat="1" ht="12.75"/>
    <row r="1062" s="6" customFormat="1" ht="12.75"/>
    <row r="1063" s="6" customFormat="1" ht="12.75"/>
    <row r="1064" s="6" customFormat="1" ht="12.75"/>
    <row r="1065" s="6" customFormat="1" ht="12.75"/>
    <row r="1066" s="6" customFormat="1" ht="12.75"/>
    <row r="1067" s="6" customFormat="1" ht="12.75"/>
    <row r="1068" s="6" customFormat="1" ht="12.75"/>
    <row r="1069" s="6" customFormat="1" ht="12.75"/>
    <row r="1070" s="6" customFormat="1" ht="12.75"/>
    <row r="1071" s="6" customFormat="1" ht="12.75"/>
    <row r="1072" s="6" customFormat="1" ht="12.75"/>
    <row r="1073" s="6" customFormat="1" ht="12.75"/>
    <row r="1074" s="6" customFormat="1" ht="12.75"/>
    <row r="1075" s="6" customFormat="1" ht="12.75"/>
    <row r="1076" s="6" customFormat="1" ht="12.75"/>
    <row r="1077" s="6" customFormat="1" ht="12.75"/>
    <row r="1078" s="6" customFormat="1" ht="12.75"/>
    <row r="1079" s="6" customFormat="1" ht="12.75"/>
    <row r="1080" s="6" customFormat="1" ht="12.75"/>
    <row r="1081" s="6" customFormat="1" ht="12.75"/>
    <row r="1082" s="6" customFormat="1" ht="12.75"/>
    <row r="1083" s="6" customFormat="1" ht="12.75"/>
    <row r="1084" s="6" customFormat="1" ht="12.75"/>
    <row r="1085" s="6" customFormat="1" ht="12.75"/>
    <row r="1086" s="6" customFormat="1" ht="12.75"/>
    <row r="1087" s="6" customFormat="1" ht="12.75"/>
    <row r="1088" s="6" customFormat="1" ht="12.75"/>
    <row r="1089" s="6" customFormat="1" ht="12.75"/>
    <row r="1090" s="6" customFormat="1" ht="12.75"/>
    <row r="1091" s="6" customFormat="1" ht="12.75"/>
    <row r="1092" s="6" customFormat="1" ht="12.75"/>
    <row r="1093" s="6" customFormat="1" ht="12.75"/>
    <row r="1094" s="6" customFormat="1" ht="12.75"/>
    <row r="1095" s="6" customFormat="1" ht="12.75"/>
    <row r="1096" s="6" customFormat="1" ht="12.75"/>
    <row r="1097" s="6" customFormat="1" ht="12.75"/>
    <row r="1098" s="6" customFormat="1" ht="12.75"/>
    <row r="1099" s="6" customFormat="1" ht="12.75"/>
    <row r="1100" s="6" customFormat="1" ht="12.75"/>
    <row r="1101" s="6" customFormat="1" ht="12.75"/>
    <row r="1102" s="6" customFormat="1" ht="12.75"/>
    <row r="1103" s="6" customFormat="1" ht="12.75"/>
    <row r="1104" s="6" customFormat="1" ht="12.75"/>
    <row r="1105" s="6" customFormat="1" ht="12.75"/>
    <row r="1106" s="6" customFormat="1" ht="12.75"/>
    <row r="1107" s="6" customFormat="1" ht="12.75"/>
    <row r="1108" s="6" customFormat="1" ht="12.75"/>
    <row r="1109" s="6" customFormat="1" ht="12.75"/>
    <row r="1110" s="6" customFormat="1" ht="12.75"/>
    <row r="1111" s="6" customFormat="1" ht="12.75"/>
    <row r="1112" s="6" customFormat="1" ht="12.75"/>
    <row r="1113" s="6" customFormat="1" ht="12.75"/>
    <row r="1114" s="6" customFormat="1" ht="12.75"/>
    <row r="1115" s="6" customFormat="1" ht="12.75"/>
    <row r="1116" s="6" customFormat="1" ht="12.75"/>
    <row r="1117" s="6" customFormat="1" ht="12.75"/>
    <row r="1118" s="6" customFormat="1" ht="12.75"/>
    <row r="1119" s="6" customFormat="1" ht="12.75"/>
    <row r="1120" s="6" customFormat="1" ht="12.75"/>
    <row r="1121" s="6" customFormat="1" ht="12.75"/>
    <row r="1122" s="6" customFormat="1" ht="12.75"/>
    <row r="1123" s="6" customFormat="1" ht="12.75"/>
    <row r="1124" s="6" customFormat="1" ht="12.75"/>
    <row r="1125" s="6" customFormat="1" ht="12.75"/>
    <row r="1126" s="6" customFormat="1" ht="12.75"/>
    <row r="1127" s="6" customFormat="1" ht="12.75"/>
    <row r="1128" s="6" customFormat="1" ht="12.75"/>
    <row r="1129" s="6" customFormat="1" ht="12.75"/>
    <row r="1130" s="6" customFormat="1" ht="12.75"/>
    <row r="1131" s="6" customFormat="1" ht="12.75"/>
    <row r="1132" s="6" customFormat="1" ht="12.75"/>
    <row r="1133" s="6" customFormat="1" ht="12.75"/>
    <row r="1134" s="6" customFormat="1" ht="12.75"/>
    <row r="1135" s="6" customFormat="1" ht="12.75"/>
    <row r="1136" s="6" customFormat="1" ht="12.75"/>
    <row r="1137" s="6" customFormat="1" ht="12.75"/>
    <row r="1138" s="6" customFormat="1" ht="12.75"/>
    <row r="1139" s="6" customFormat="1" ht="12.75"/>
    <row r="1140" s="6" customFormat="1" ht="12.75"/>
    <row r="1141" s="6" customFormat="1" ht="12.75"/>
    <row r="1142" s="6" customFormat="1" ht="12.75"/>
    <row r="1143" s="6" customFormat="1" ht="12.75"/>
    <row r="1144" s="6" customFormat="1" ht="12.75"/>
    <row r="1145" s="6" customFormat="1" ht="12.75"/>
    <row r="1146" s="6" customFormat="1" ht="12.75"/>
    <row r="1147" s="6" customFormat="1" ht="12.75"/>
    <row r="1148" s="6" customFormat="1" ht="12.75"/>
    <row r="1149" s="6" customFormat="1" ht="12.75"/>
    <row r="1150" s="6" customFormat="1" ht="12.75"/>
    <row r="1151" s="6" customFormat="1" ht="12.75"/>
    <row r="1152" s="6" customFormat="1" ht="12.75"/>
    <row r="1153" s="6" customFormat="1" ht="12.75"/>
    <row r="1154" s="6" customFormat="1" ht="12.75"/>
    <row r="1155" s="6" customFormat="1" ht="12.75"/>
    <row r="1156" s="6" customFormat="1" ht="12.75"/>
    <row r="1157" s="6" customFormat="1" ht="12.75"/>
    <row r="1158" s="6" customFormat="1" ht="12.75"/>
    <row r="1159" s="6" customFormat="1" ht="12.75"/>
    <row r="1160" s="6" customFormat="1" ht="12.75"/>
    <row r="1161" s="6" customFormat="1" ht="12.75"/>
    <row r="1162" s="6" customFormat="1" ht="12.75"/>
    <row r="1163" s="6" customFormat="1" ht="12.75"/>
    <row r="1164" s="6" customFormat="1" ht="12.75"/>
    <row r="1165" s="6" customFormat="1" ht="12.75"/>
    <row r="1166" s="6" customFormat="1" ht="12.75"/>
    <row r="1167" s="6" customFormat="1" ht="12.75"/>
    <row r="1168" s="6" customFormat="1" ht="12.75"/>
    <row r="1169" s="6" customFormat="1" ht="12.75"/>
    <row r="1170" s="6" customFormat="1" ht="12.75"/>
    <row r="1171" s="6" customFormat="1" ht="12.75"/>
    <row r="1172" s="6" customFormat="1" ht="12.75"/>
    <row r="1173" s="6" customFormat="1" ht="12.75"/>
    <row r="1174" s="6" customFormat="1" ht="12.75"/>
    <row r="1175" s="6" customFormat="1" ht="12.75"/>
    <row r="1176" s="6" customFormat="1" ht="12.75"/>
    <row r="1177" s="6" customFormat="1" ht="12.75"/>
    <row r="1178" s="6" customFormat="1" ht="12.75"/>
    <row r="1179" s="6" customFormat="1" ht="12.75"/>
    <row r="1180" s="6" customFormat="1" ht="12.75"/>
    <row r="1181" s="6" customFormat="1" ht="12.75"/>
    <row r="1182" s="6" customFormat="1" ht="12.75"/>
    <row r="1183" s="6" customFormat="1" ht="12.75"/>
    <row r="1184" s="6" customFormat="1" ht="12.75"/>
    <row r="1185" s="6" customFormat="1" ht="12.75"/>
    <row r="1186" s="6" customFormat="1" ht="12.75"/>
    <row r="1187" s="6" customFormat="1" ht="12.75"/>
    <row r="1188" s="6" customFormat="1" ht="12.75"/>
    <row r="1189" s="6" customFormat="1" ht="12.75"/>
    <row r="1190" s="6" customFormat="1" ht="12.75"/>
    <row r="1191" s="6" customFormat="1" ht="12.75"/>
    <row r="1192" s="6" customFormat="1" ht="12.75"/>
    <row r="1193" s="6" customFormat="1" ht="12.75"/>
    <row r="1194" s="6" customFormat="1" ht="12.75"/>
    <row r="1195" s="6" customFormat="1" ht="12.75"/>
    <row r="1196" s="6" customFormat="1" ht="12.75"/>
    <row r="1197" s="6" customFormat="1" ht="12.75"/>
    <row r="1198" s="6" customFormat="1" ht="12.75"/>
    <row r="1199" s="6" customFormat="1" ht="12.75"/>
    <row r="1200" s="6" customFormat="1" ht="12.75"/>
    <row r="1201" s="6" customFormat="1" ht="12.75"/>
    <row r="1202" s="6" customFormat="1" ht="12.75"/>
    <row r="1203" s="6" customFormat="1" ht="12.75"/>
    <row r="1204" s="6" customFormat="1" ht="12.75"/>
    <row r="1205" s="6" customFormat="1" ht="12.75"/>
    <row r="1206" s="6" customFormat="1" ht="12.75"/>
    <row r="1207" s="6" customFormat="1" ht="12.75"/>
    <row r="1208" s="6" customFormat="1" ht="12.75"/>
    <row r="1209" s="6" customFormat="1" ht="12.75"/>
    <row r="1210" s="6" customFormat="1" ht="12.75"/>
    <row r="1211" s="6" customFormat="1" ht="12.75"/>
    <row r="1212" s="6" customFormat="1" ht="12.75"/>
    <row r="1213" s="6" customFormat="1" ht="12.75"/>
    <row r="1214" s="6" customFormat="1" ht="12.75"/>
    <row r="1215" s="6" customFormat="1" ht="12.75"/>
    <row r="1216" s="6" customFormat="1" ht="12.75"/>
    <row r="1217" s="6" customFormat="1" ht="12.75"/>
    <row r="1218" s="6" customFormat="1" ht="12.75"/>
    <row r="1219" s="6" customFormat="1" ht="12.75"/>
    <row r="1220" s="6" customFormat="1" ht="12.75"/>
    <row r="1221" s="6" customFormat="1" ht="12.75"/>
    <row r="1222" s="6" customFormat="1" ht="12.75"/>
    <row r="1223" s="6" customFormat="1" ht="12.75"/>
    <row r="1224" s="6" customFormat="1" ht="12.75"/>
    <row r="1225" s="6" customFormat="1" ht="12.75"/>
    <row r="1226" s="6" customFormat="1" ht="12.75"/>
    <row r="1227" s="6" customFormat="1" ht="12.75"/>
    <row r="1228" s="6" customFormat="1" ht="12.75"/>
    <row r="1229" s="6" customFormat="1" ht="12.75"/>
    <row r="1230" s="6" customFormat="1" ht="12.75"/>
    <row r="1231" s="6" customFormat="1" ht="12.75"/>
    <row r="1232" s="6" customFormat="1" ht="12.75"/>
    <row r="1233" s="6" customFormat="1" ht="12.75"/>
    <row r="1234" s="6" customFormat="1" ht="12.75"/>
    <row r="1235" s="6" customFormat="1" ht="12.75"/>
    <row r="1236" s="6" customFormat="1" ht="12.75"/>
    <row r="1237" s="6" customFormat="1" ht="12.75"/>
    <row r="1238" s="6" customFormat="1" ht="12.75"/>
    <row r="1239" s="6" customFormat="1" ht="12.75"/>
    <row r="1240" s="6" customFormat="1" ht="12.75"/>
    <row r="1241" s="6" customFormat="1" ht="12.75"/>
    <row r="1242" s="6" customFormat="1" ht="12.75"/>
    <row r="1243" s="6" customFormat="1" ht="12.75"/>
    <row r="1244" s="6" customFormat="1" ht="12.75"/>
    <row r="1245" s="6" customFormat="1" ht="12.75"/>
    <row r="1246" s="6" customFormat="1" ht="12.75"/>
    <row r="1247" s="6" customFormat="1" ht="12.75"/>
    <row r="1248" s="6" customFormat="1" ht="12.75"/>
    <row r="1249" s="6" customFormat="1" ht="12.75"/>
    <row r="1250" s="6" customFormat="1" ht="12.75"/>
    <row r="1251" s="6" customFormat="1" ht="12.75"/>
    <row r="1252" s="6" customFormat="1" ht="12.75"/>
    <row r="1253" s="6" customFormat="1" ht="12.75"/>
    <row r="1254" s="6" customFormat="1" ht="12.75"/>
    <row r="1255" s="6" customFormat="1" ht="12.75"/>
    <row r="1256" s="6" customFormat="1" ht="12.75"/>
    <row r="1257" s="6" customFormat="1" ht="12.75"/>
    <row r="1258" s="6" customFormat="1" ht="12.75"/>
    <row r="1259" s="6" customFormat="1" ht="12.75"/>
    <row r="1260" s="6" customFormat="1" ht="12.75"/>
    <row r="1261" s="6" customFormat="1" ht="12.75"/>
    <row r="1262" s="6" customFormat="1" ht="12.75"/>
    <row r="1263" s="6" customFormat="1" ht="12.75"/>
    <row r="1264" s="6" customFormat="1" ht="12.75"/>
    <row r="1265" s="6" customFormat="1" ht="12.75"/>
    <row r="1266" s="6" customFormat="1" ht="12.75"/>
    <row r="1267" s="6" customFormat="1" ht="12.75"/>
    <row r="1268" s="6" customFormat="1" ht="12.75"/>
    <row r="1269" s="6" customFormat="1" ht="12.75"/>
    <row r="1270" s="6" customFormat="1" ht="12.75"/>
    <row r="1271" s="6" customFormat="1" ht="12.75"/>
    <row r="1272" s="6" customFormat="1" ht="12.75"/>
    <row r="1273" s="6" customFormat="1" ht="12.75"/>
    <row r="1274" s="6" customFormat="1" ht="12.75"/>
    <row r="1275" s="6" customFormat="1" ht="12.75"/>
    <row r="1276" s="6" customFormat="1" ht="12.75"/>
    <row r="1277" s="6" customFormat="1" ht="12.75"/>
    <row r="1278" s="6" customFormat="1" ht="12.75"/>
    <row r="1279" s="6" customFormat="1" ht="12.75"/>
    <row r="1280" s="6" customFormat="1" ht="12.75"/>
    <row r="1281" s="6" customFormat="1" ht="12.75"/>
    <row r="1282" s="6" customFormat="1" ht="12.75"/>
    <row r="1283" s="6" customFormat="1" ht="12.75"/>
    <row r="1284" s="6" customFormat="1" ht="12.75"/>
    <row r="1285" s="6" customFormat="1" ht="12.75"/>
    <row r="1286" s="6" customFormat="1" ht="12.75"/>
    <row r="1287" s="6" customFormat="1" ht="12.75"/>
    <row r="1288" s="6" customFormat="1" ht="12.75"/>
    <row r="1289" s="6" customFormat="1" ht="12.75"/>
    <row r="1290" s="6" customFormat="1" ht="12.75"/>
    <row r="1291" s="6" customFormat="1" ht="12.75"/>
    <row r="1292" s="6" customFormat="1" ht="12.75"/>
    <row r="1293" s="6" customFormat="1" ht="12.75"/>
    <row r="1294" s="6" customFormat="1" ht="12.75"/>
    <row r="1295" s="6" customFormat="1" ht="12.75"/>
    <row r="1296" s="6" customFormat="1" ht="12.75"/>
    <row r="1297" s="6" customFormat="1" ht="12.75"/>
    <row r="1298" s="6" customFormat="1" ht="12.75"/>
    <row r="1299" s="6" customFormat="1" ht="12.75"/>
    <row r="1300" s="6" customFormat="1" ht="12.75"/>
    <row r="1301" s="6" customFormat="1" ht="12.75"/>
    <row r="1302" s="6" customFormat="1" ht="12.75"/>
    <row r="1303" s="6" customFormat="1" ht="12.75"/>
    <row r="1304" s="6" customFormat="1" ht="12.75"/>
    <row r="1305" s="6" customFormat="1" ht="12.75"/>
    <row r="1306" s="6" customFormat="1" ht="12.75"/>
    <row r="1307" s="6" customFormat="1" ht="12.75"/>
    <row r="1308" s="6" customFormat="1" ht="12.75"/>
    <row r="1309" s="6" customFormat="1" ht="12.75"/>
    <row r="1310" s="6" customFormat="1" ht="12.75"/>
    <row r="1311" s="6" customFormat="1" ht="12.75"/>
    <row r="1312" s="6" customFormat="1" ht="12.75"/>
    <row r="1313" s="6" customFormat="1" ht="12.75"/>
    <row r="1314" s="6" customFormat="1" ht="12.75"/>
    <row r="1315" s="6" customFormat="1" ht="12.75"/>
    <row r="1316" s="6" customFormat="1" ht="12.75"/>
    <row r="1317" s="6" customFormat="1" ht="12.75"/>
    <row r="1318" s="6" customFormat="1" ht="12.75"/>
    <row r="1319" s="6" customFormat="1" ht="12.75"/>
    <row r="1320" s="6" customFormat="1" ht="12.75"/>
    <row r="1321" s="6" customFormat="1" ht="12.75"/>
    <row r="1322" s="6" customFormat="1" ht="12.75"/>
    <row r="1323" s="6" customFormat="1" ht="12.75"/>
    <row r="1324" s="6" customFormat="1" ht="12.75"/>
    <row r="1325" s="6" customFormat="1" ht="12.75"/>
    <row r="1326" s="6" customFormat="1" ht="12.75"/>
    <row r="1327" s="6" customFormat="1" ht="12.75"/>
    <row r="1328" s="6" customFormat="1" ht="12.75"/>
    <row r="1329" s="6" customFormat="1" ht="12.75"/>
    <row r="1330" s="6" customFormat="1" ht="12.75"/>
    <row r="1331" s="6" customFormat="1" ht="12.75"/>
    <row r="1332" s="6" customFormat="1" ht="12.75"/>
    <row r="1333" s="6" customFormat="1" ht="12.75"/>
    <row r="1334" s="6" customFormat="1" ht="12.75"/>
    <row r="1335" s="6" customFormat="1" ht="12.75"/>
    <row r="1336" s="6" customFormat="1" ht="12.75"/>
    <row r="1337" s="6" customFormat="1" ht="12.75"/>
    <row r="1338" s="6" customFormat="1" ht="12.75"/>
    <row r="1339" s="6" customFormat="1" ht="12.75"/>
    <row r="1340" s="6" customFormat="1" ht="12.75"/>
    <row r="1341" s="6" customFormat="1" ht="12.75"/>
    <row r="1342" s="6" customFormat="1" ht="12.75"/>
    <row r="1343" s="6" customFormat="1" ht="12.75"/>
    <row r="1344" s="6" customFormat="1" ht="12.75"/>
    <row r="1345" s="6" customFormat="1" ht="12.75"/>
    <row r="1346" s="6" customFormat="1" ht="12.75"/>
    <row r="1347" s="6" customFormat="1" ht="12.75"/>
    <row r="1348" s="6" customFormat="1" ht="12.75"/>
    <row r="1349" s="6" customFormat="1" ht="12.75"/>
    <row r="1350" s="6" customFormat="1" ht="12.75"/>
    <row r="1351" s="6" customFormat="1" ht="12.75"/>
    <row r="1352" s="6" customFormat="1" ht="12.75"/>
    <row r="1353" s="6" customFormat="1" ht="12.75"/>
    <row r="1354" s="6" customFormat="1" ht="12.75"/>
    <row r="1355" s="6" customFormat="1" ht="12.75"/>
    <row r="1356" s="6" customFormat="1" ht="12.75"/>
    <row r="1357" s="6" customFormat="1" ht="12.75"/>
    <row r="1358" s="6" customFormat="1" ht="12.75"/>
    <row r="1359" s="6" customFormat="1" ht="12.75"/>
    <row r="1360" s="6" customFormat="1" ht="12.75"/>
    <row r="1361" s="6" customFormat="1" ht="12.75"/>
    <row r="1362" s="6" customFormat="1" ht="12.75"/>
    <row r="1363" s="6" customFormat="1" ht="12.75"/>
    <row r="1364" s="6" customFormat="1" ht="12.75"/>
    <row r="1365" s="6" customFormat="1" ht="12.75"/>
    <row r="1366" s="6" customFormat="1" ht="12.75"/>
    <row r="1367" s="6" customFormat="1" ht="12.75"/>
    <row r="1368" s="6" customFormat="1" ht="12.75"/>
    <row r="1369" s="6" customFormat="1" ht="12.75"/>
    <row r="1370" s="6" customFormat="1" ht="12.75"/>
    <row r="1371" s="6" customFormat="1" ht="12.75"/>
    <row r="1372" s="6" customFormat="1" ht="12.75"/>
    <row r="1373" s="6" customFormat="1" ht="12.75"/>
    <row r="1374" s="6" customFormat="1" ht="12.75"/>
    <row r="1375" s="6" customFormat="1" ht="12.75"/>
    <row r="1376" s="6" customFormat="1" ht="12.75"/>
    <row r="1377" s="6" customFormat="1" ht="12.75"/>
    <row r="1378" s="6" customFormat="1" ht="12.75"/>
    <row r="1379" s="6" customFormat="1" ht="12.75"/>
    <row r="1380" s="6" customFormat="1" ht="12.75"/>
    <row r="1381" s="6" customFormat="1" ht="12.75"/>
    <row r="1382" s="6" customFormat="1" ht="12.75"/>
    <row r="1383" s="6" customFormat="1" ht="12.75"/>
    <row r="1384" s="6" customFormat="1" ht="12.75"/>
    <row r="1385" s="6" customFormat="1" ht="12.75"/>
    <row r="1386" s="6" customFormat="1" ht="12.75"/>
    <row r="1387" s="6" customFormat="1" ht="12.75"/>
    <row r="1388" s="6" customFormat="1" ht="12.75"/>
    <row r="1389" s="6" customFormat="1" ht="12.75"/>
    <row r="1390" s="6" customFormat="1" ht="12.75"/>
    <row r="1391" s="6" customFormat="1" ht="12.75"/>
    <row r="1392" s="6" customFormat="1" ht="12.75"/>
    <row r="1393" s="6" customFormat="1" ht="12.75"/>
    <row r="1394" s="6" customFormat="1" ht="12.75"/>
    <row r="1395" s="6" customFormat="1" ht="12.75"/>
    <row r="1396" s="6" customFormat="1" ht="12.75"/>
    <row r="1397" s="6" customFormat="1" ht="12.75"/>
    <row r="1398" s="6" customFormat="1" ht="12.75"/>
    <row r="1399" s="6" customFormat="1" ht="12.75"/>
    <row r="1400" s="6" customFormat="1" ht="12.75"/>
    <row r="1401" s="6" customFormat="1" ht="12.75"/>
    <row r="1402" s="6" customFormat="1" ht="12.75"/>
    <row r="1403" s="6" customFormat="1" ht="12.75"/>
    <row r="1404" s="6" customFormat="1" ht="12.75"/>
    <row r="1405" s="6" customFormat="1" ht="12.75"/>
    <row r="1406" s="6" customFormat="1" ht="12.75"/>
    <row r="1407" s="6" customFormat="1" ht="12.75"/>
    <row r="1408" s="6" customFormat="1" ht="12.75"/>
    <row r="1409" s="6" customFormat="1" ht="12.75"/>
    <row r="1410" s="6" customFormat="1" ht="12.75"/>
    <row r="1411" s="6" customFormat="1" ht="12.75"/>
    <row r="1412" s="6" customFormat="1" ht="12.75"/>
    <row r="1413" s="6" customFormat="1" ht="12.75"/>
    <row r="1414" s="6" customFormat="1" ht="12.75"/>
    <row r="1415" s="6" customFormat="1" ht="12.75"/>
    <row r="1416" s="6" customFormat="1" ht="12.75"/>
    <row r="1417" s="6" customFormat="1" ht="12.75"/>
    <row r="1418" s="6" customFormat="1" ht="12.75"/>
    <row r="1419" s="6" customFormat="1" ht="12.75"/>
    <row r="1420" s="6" customFormat="1" ht="12.75"/>
    <row r="1421" s="6" customFormat="1" ht="12.75"/>
    <row r="1422" s="6" customFormat="1" ht="12.75"/>
    <row r="1423" s="6" customFormat="1" ht="12.75"/>
    <row r="1424" s="6" customFormat="1" ht="12.75"/>
    <row r="1425" s="6" customFormat="1" ht="12.75"/>
    <row r="1426" s="6" customFormat="1" ht="12.75"/>
    <row r="1427" s="6" customFormat="1" ht="12.75"/>
    <row r="1428" s="6" customFormat="1" ht="12.75"/>
    <row r="1429" s="6" customFormat="1" ht="12.75"/>
    <row r="1430" s="6" customFormat="1" ht="12.75"/>
    <row r="1431" s="6" customFormat="1" ht="12.75"/>
    <row r="1432" s="6" customFormat="1" ht="12.75"/>
    <row r="1433" s="6" customFormat="1" ht="12.75"/>
    <row r="1434" s="6" customFormat="1" ht="12.75"/>
    <row r="1435" s="6" customFormat="1" ht="12.75"/>
    <row r="1436" s="6" customFormat="1" ht="12.75"/>
    <row r="1437" s="6" customFormat="1" ht="12.75"/>
    <row r="1438" s="6" customFormat="1" ht="12.75"/>
    <row r="1439" s="6" customFormat="1" ht="12.75"/>
    <row r="1440" s="6" customFormat="1" ht="12.75"/>
    <row r="1441" s="6" customFormat="1" ht="12.75"/>
    <row r="1442" s="6" customFormat="1" ht="12.75"/>
    <row r="1443" s="6" customFormat="1" ht="12.75"/>
    <row r="1444" s="6" customFormat="1" ht="12.75"/>
    <row r="1445" s="6" customFormat="1" ht="12.75"/>
    <row r="1446" s="6" customFormat="1" ht="12.75"/>
    <row r="1447" s="6" customFormat="1" ht="12.75"/>
    <row r="1448" s="6" customFormat="1" ht="12.75"/>
    <row r="1449" s="6" customFormat="1" ht="12.75"/>
    <row r="1450" s="6" customFormat="1" ht="12.75"/>
    <row r="1451" s="6" customFormat="1" ht="12.75"/>
    <row r="1452" s="6" customFormat="1" ht="12.75"/>
    <row r="1453" s="6" customFormat="1" ht="12.75"/>
    <row r="1454" s="6" customFormat="1" ht="12.75"/>
    <row r="1455" s="6" customFormat="1" ht="12.75"/>
    <row r="1456" s="6" customFormat="1" ht="12.75"/>
    <row r="1457" s="6" customFormat="1" ht="12.75"/>
    <row r="1458" s="6" customFormat="1" ht="12.75"/>
    <row r="1459" s="6" customFormat="1" ht="12.75"/>
    <row r="1460" s="6" customFormat="1" ht="12.75"/>
    <row r="1461" s="6" customFormat="1" ht="12.75"/>
    <row r="1462" s="6" customFormat="1" ht="12.75"/>
    <row r="1463" s="6" customFormat="1" ht="12.75"/>
    <row r="1464" s="6" customFormat="1" ht="12.75"/>
    <row r="1465" s="6" customFormat="1" ht="12.75"/>
    <row r="1466" s="6" customFormat="1" ht="12.75"/>
    <row r="1467" s="6" customFormat="1" ht="12.75"/>
    <row r="1468" s="6" customFormat="1" ht="12.75"/>
    <row r="1469" s="6" customFormat="1" ht="12.75"/>
    <row r="1470" s="6" customFormat="1" ht="12.75"/>
    <row r="1471" s="6" customFormat="1" ht="12.75"/>
    <row r="1472" s="6" customFormat="1" ht="12.75"/>
    <row r="1473" s="6" customFormat="1" ht="12.75"/>
    <row r="1474" s="6" customFormat="1" ht="12.75"/>
    <row r="1475" s="6" customFormat="1" ht="12.75"/>
    <row r="1476" s="6" customFormat="1" ht="12.75"/>
    <row r="1477" s="6" customFormat="1" ht="12.75"/>
    <row r="1478" s="6" customFormat="1" ht="12.75"/>
    <row r="1479" s="6" customFormat="1" ht="12.75"/>
    <row r="1480" s="6" customFormat="1" ht="12.75"/>
    <row r="1481" s="6" customFormat="1" ht="12.75"/>
    <row r="1482" s="6" customFormat="1" ht="12.75"/>
    <row r="1483" s="6" customFormat="1" ht="12.75"/>
    <row r="1484" s="6" customFormat="1" ht="12.75"/>
    <row r="1485" s="6" customFormat="1" ht="12.75"/>
    <row r="1486" s="6" customFormat="1" ht="12.75"/>
    <row r="1487" s="6" customFormat="1" ht="12.75"/>
    <row r="1488" s="6" customFormat="1" ht="12.75"/>
    <row r="1489" s="6" customFormat="1" ht="12.75"/>
    <row r="1490" s="6" customFormat="1" ht="12.75"/>
    <row r="1491" s="6" customFormat="1" ht="12.75"/>
    <row r="1492" s="6" customFormat="1" ht="12.75"/>
    <row r="1493" s="6" customFormat="1" ht="12.75"/>
    <row r="1494" s="6" customFormat="1" ht="12.75"/>
    <row r="1495" s="6" customFormat="1" ht="12.75"/>
    <row r="1496" s="6" customFormat="1" ht="12.75"/>
    <row r="1497" s="6" customFormat="1" ht="12.75"/>
    <row r="1498" s="6" customFormat="1" ht="12.75"/>
    <row r="1499" s="6" customFormat="1" ht="12.75"/>
    <row r="1500" s="6" customFormat="1" ht="12.75"/>
    <row r="1501" s="6" customFormat="1" ht="12.75"/>
    <row r="1502" s="6" customFormat="1" ht="12.75"/>
    <row r="1503" s="6" customFormat="1" ht="12.75"/>
    <row r="1504" s="6" customFormat="1" ht="12.75"/>
    <row r="1505" s="6" customFormat="1" ht="12.75"/>
    <row r="1506" s="6" customFormat="1" ht="12.75"/>
    <row r="1507" s="6" customFormat="1" ht="12.75"/>
    <row r="1508" s="6" customFormat="1" ht="12.75"/>
    <row r="1509" s="6" customFormat="1" ht="12.75"/>
    <row r="1510" s="6" customFormat="1" ht="12.75"/>
    <row r="1511" s="6" customFormat="1" ht="12.75"/>
    <row r="1512" s="6" customFormat="1" ht="12.75"/>
    <row r="1513" s="6" customFormat="1" ht="12.75"/>
    <row r="1514" s="6" customFormat="1" ht="12.75"/>
    <row r="1515" s="6" customFormat="1" ht="12.75"/>
    <row r="1516" s="6" customFormat="1" ht="12.75"/>
    <row r="1517" s="6" customFormat="1" ht="12.75"/>
    <row r="1518" s="6" customFormat="1" ht="12.75"/>
    <row r="1519" s="6" customFormat="1" ht="12.75"/>
    <row r="1520" s="6" customFormat="1" ht="12.75"/>
    <row r="1521" s="6" customFormat="1" ht="12.75"/>
    <row r="1522" s="6" customFormat="1" ht="12.75"/>
    <row r="1523" s="6" customFormat="1" ht="12.75"/>
    <row r="1524" s="6" customFormat="1" ht="12.75"/>
    <row r="1525" s="6" customFormat="1" ht="12.75"/>
    <row r="1526" s="6" customFormat="1" ht="12.75"/>
    <row r="1527" s="6" customFormat="1" ht="12.75"/>
    <row r="1528" s="6" customFormat="1" ht="12.75"/>
    <row r="1529" s="6" customFormat="1" ht="12.75"/>
    <row r="1530" s="6" customFormat="1" ht="12.75"/>
    <row r="1531" s="6" customFormat="1" ht="12.75"/>
    <row r="1532" s="6" customFormat="1" ht="12.75"/>
    <row r="1533" s="6" customFormat="1" ht="12.75"/>
    <row r="1534" s="6" customFormat="1" ht="12.75"/>
    <row r="1535" s="6" customFormat="1" ht="12.75"/>
    <row r="1536" s="6" customFormat="1" ht="12.75"/>
    <row r="1537" s="6" customFormat="1" ht="12.75"/>
    <row r="1538" s="6" customFormat="1" ht="12.75"/>
    <row r="1539" s="6" customFormat="1" ht="12.75"/>
    <row r="1540" s="6" customFormat="1" ht="12.75"/>
    <row r="1541" s="6" customFormat="1" ht="12.75"/>
    <row r="1542" s="6" customFormat="1" ht="12.75"/>
    <row r="1543" s="6" customFormat="1" ht="12.75"/>
    <row r="1544" s="6" customFormat="1" ht="12.75"/>
    <row r="1545" s="6" customFormat="1" ht="12.75"/>
    <row r="1546" s="6" customFormat="1" ht="12.75"/>
    <row r="1547" s="6" customFormat="1" ht="12.75"/>
    <row r="1548" s="6" customFormat="1" ht="12.75"/>
    <row r="1549" s="6" customFormat="1" ht="12.75"/>
    <row r="1550" s="6" customFormat="1" ht="12.75"/>
    <row r="1551" s="6" customFormat="1" ht="12.75"/>
    <row r="1552" s="6" customFormat="1" ht="12.75"/>
    <row r="1553" s="6" customFormat="1" ht="12.75"/>
    <row r="1554" s="6" customFormat="1" ht="12.75"/>
    <row r="1555" s="6" customFormat="1" ht="12.75"/>
    <row r="1556" s="6" customFormat="1" ht="12.75"/>
    <row r="1557" s="6" customFormat="1" ht="12.75"/>
    <row r="1558" s="6" customFormat="1" ht="12.75"/>
    <row r="1559" s="6" customFormat="1" ht="12.75"/>
    <row r="1560" s="6" customFormat="1" ht="12.75"/>
    <row r="1561" s="6" customFormat="1" ht="12.75"/>
    <row r="1562" s="6" customFormat="1" ht="12.75"/>
    <row r="1563" s="6" customFormat="1" ht="12.75"/>
    <row r="1564" s="6" customFormat="1" ht="12.75"/>
    <row r="1565" s="6" customFormat="1" ht="12.75"/>
    <row r="1566" s="6" customFormat="1" ht="12.75"/>
    <row r="1567" s="6" customFormat="1" ht="12.75"/>
    <row r="1568" s="6" customFormat="1" ht="12.75"/>
    <row r="1569" s="6" customFormat="1" ht="12.75"/>
    <row r="1570" s="6" customFormat="1" ht="12.75"/>
    <row r="1571" s="6" customFormat="1" ht="12.75"/>
    <row r="1572" s="6" customFormat="1" ht="12.75"/>
    <row r="1573" s="6" customFormat="1" ht="12.75"/>
    <row r="1574" s="6" customFormat="1" ht="12.75"/>
    <row r="1575" s="6" customFormat="1" ht="12.75"/>
    <row r="1576" s="6" customFormat="1" ht="12.75"/>
    <row r="1577" s="6" customFormat="1" ht="12.75"/>
    <row r="1578" s="6" customFormat="1" ht="12.75"/>
    <row r="1579" s="6" customFormat="1" ht="12.75"/>
    <row r="1580" s="6" customFormat="1" ht="12.75"/>
    <row r="1581" s="6" customFormat="1" ht="12.75"/>
    <row r="1582" s="6" customFormat="1" ht="12.75"/>
    <row r="1583" s="6" customFormat="1" ht="12.75"/>
    <row r="1584" s="6" customFormat="1" ht="12.75"/>
    <row r="1585" s="6" customFormat="1" ht="12.75"/>
    <row r="1586" s="6" customFormat="1" ht="12.75"/>
    <row r="1587" s="6" customFormat="1" ht="12.75"/>
    <row r="1588" s="6" customFormat="1" ht="12.75"/>
    <row r="1589" s="6" customFormat="1" ht="12.75"/>
    <row r="1590" s="6" customFormat="1" ht="12.75"/>
    <row r="1591" s="6" customFormat="1" ht="12.75"/>
    <row r="1592" s="6" customFormat="1" ht="12.75"/>
    <row r="1593" s="6" customFormat="1" ht="12.75"/>
    <row r="1594" s="6" customFormat="1" ht="12.75"/>
    <row r="1595" s="6" customFormat="1" ht="12.75"/>
    <row r="1596" s="6" customFormat="1" ht="12.75"/>
    <row r="1597" s="6" customFormat="1" ht="12.75"/>
    <row r="1598" s="6" customFormat="1" ht="12.75"/>
    <row r="1599" s="6" customFormat="1" ht="12.75"/>
    <row r="1600" s="6" customFormat="1" ht="12.75"/>
    <row r="1601" s="6" customFormat="1" ht="12.75"/>
    <row r="1602" s="6" customFormat="1" ht="12.75"/>
    <row r="1603" s="6" customFormat="1" ht="12.75"/>
    <row r="1604" s="6" customFormat="1" ht="12.75"/>
    <row r="1605" s="6" customFormat="1" ht="12.75"/>
    <row r="1606" s="6" customFormat="1" ht="12.75"/>
    <row r="1607" s="6" customFormat="1" ht="12.75"/>
    <row r="1608" s="6" customFormat="1" ht="12.75"/>
    <row r="1609" s="6" customFormat="1" ht="12.75"/>
    <row r="1610" s="6" customFormat="1" ht="12.75"/>
    <row r="1611" s="6" customFormat="1" ht="12.75"/>
    <row r="1612" s="6" customFormat="1" ht="12.75"/>
    <row r="1613" s="6" customFormat="1" ht="12.75"/>
    <row r="1614" s="6" customFormat="1" ht="12.75"/>
    <row r="1615" s="6" customFormat="1" ht="12.75"/>
    <row r="1616" s="6" customFormat="1" ht="12.75"/>
    <row r="1617" s="6" customFormat="1" ht="12.75"/>
    <row r="1618" s="6" customFormat="1" ht="12.75"/>
    <row r="1619" s="6" customFormat="1" ht="12.75"/>
    <row r="1620" s="6" customFormat="1" ht="12.75"/>
    <row r="1621" s="6" customFormat="1" ht="12.75"/>
    <row r="1622" s="6" customFormat="1" ht="12.75"/>
    <row r="1623" s="6" customFormat="1" ht="12.75"/>
    <row r="1624" s="6" customFormat="1" ht="12.75"/>
    <row r="1625" s="6" customFormat="1" ht="12.75"/>
    <row r="1626" s="6" customFormat="1" ht="12.75"/>
    <row r="1627" s="6" customFormat="1" ht="12.75"/>
    <row r="1628" s="6" customFormat="1" ht="12.75"/>
    <row r="1629" s="6" customFormat="1" ht="12.75"/>
    <row r="1630" s="6" customFormat="1" ht="12.75"/>
    <row r="1631" s="6" customFormat="1" ht="12.75"/>
    <row r="1632" s="6" customFormat="1" ht="12.75"/>
    <row r="1633" s="6" customFormat="1" ht="12.75"/>
    <row r="1634" s="6" customFormat="1" ht="12.75"/>
    <row r="1635" s="6" customFormat="1" ht="12.75"/>
    <row r="1636" s="6" customFormat="1" ht="12.75"/>
    <row r="1637" s="6" customFormat="1" ht="12.75"/>
    <row r="1638" s="6" customFormat="1" ht="12.75"/>
    <row r="1639" s="6" customFormat="1" ht="12.75"/>
    <row r="1640" s="6" customFormat="1" ht="12.75"/>
    <row r="1641" s="6" customFormat="1" ht="12.75"/>
    <row r="1642" s="6" customFormat="1" ht="12.75"/>
    <row r="1643" s="6" customFormat="1" ht="12.75"/>
    <row r="1644" s="6" customFormat="1" ht="12.75"/>
    <row r="1645" s="6" customFormat="1" ht="12.75"/>
    <row r="1646" s="6" customFormat="1" ht="12.75"/>
    <row r="1647" s="6" customFormat="1" ht="12.75"/>
    <row r="1648" s="6" customFormat="1" ht="12.75"/>
    <row r="1649" s="6" customFormat="1" ht="12.75"/>
    <row r="1650" s="6" customFormat="1" ht="12.75"/>
    <row r="1651" s="6" customFormat="1" ht="12.75"/>
    <row r="1652" s="6" customFormat="1" ht="12.75"/>
    <row r="1653" s="6" customFormat="1" ht="12.75"/>
    <row r="1654" s="6" customFormat="1" ht="12.75"/>
    <row r="1655" s="6" customFormat="1" ht="12.75"/>
    <row r="1656" s="6" customFormat="1" ht="12.75"/>
    <row r="1657" s="6" customFormat="1" ht="12.75"/>
    <row r="1658" s="6" customFormat="1" ht="12.75"/>
    <row r="1659" s="6" customFormat="1" ht="12.75"/>
    <row r="1660" s="6" customFormat="1" ht="12.75"/>
    <row r="1661" s="6" customFormat="1" ht="12.75"/>
    <row r="1662" s="6" customFormat="1" ht="12.75"/>
    <row r="1663" s="6" customFormat="1" ht="12.75"/>
    <row r="1664" s="6" customFormat="1" ht="12.75"/>
    <row r="1665" s="6" customFormat="1" ht="12.75"/>
    <row r="1666" s="6" customFormat="1" ht="12.75"/>
    <row r="1667" s="6" customFormat="1" ht="12.75"/>
    <row r="1668" s="6" customFormat="1" ht="12.75"/>
    <row r="1669" s="6" customFormat="1" ht="12.75"/>
    <row r="1670" s="6" customFormat="1" ht="12.75"/>
    <row r="1671" s="6" customFormat="1" ht="12.75"/>
    <row r="1672" s="6" customFormat="1" ht="12.75"/>
    <row r="1673" s="6" customFormat="1" ht="12.75"/>
    <row r="1674" s="6" customFormat="1" ht="12.75"/>
    <row r="1675" s="6" customFormat="1" ht="12.75"/>
    <row r="1676" s="6" customFormat="1" ht="12.75"/>
    <row r="1677" s="6" customFormat="1" ht="12.75"/>
    <row r="1678" s="6" customFormat="1" ht="12.75"/>
    <row r="1679" s="6" customFormat="1" ht="12.75"/>
    <row r="1680" s="6" customFormat="1" ht="12.75"/>
    <row r="1681" s="6" customFormat="1" ht="12.75"/>
    <row r="1682" s="6" customFormat="1" ht="12.75"/>
    <row r="1683" s="6" customFormat="1" ht="12.75"/>
    <row r="1684" s="6" customFormat="1" ht="12.75"/>
    <row r="1685" s="6" customFormat="1" ht="12.75"/>
    <row r="1686" s="6" customFormat="1" ht="12.75"/>
    <row r="1687" s="6" customFormat="1" ht="12.75"/>
    <row r="1688" s="6" customFormat="1" ht="12.75"/>
    <row r="1689" s="6" customFormat="1" ht="12.75"/>
    <row r="1690" s="6" customFormat="1" ht="12.75"/>
    <row r="1691" s="6" customFormat="1" ht="12.75"/>
    <row r="1692" s="6" customFormat="1" ht="12.75"/>
    <row r="1693" s="6" customFormat="1" ht="12.75"/>
    <row r="1694" s="6" customFormat="1" ht="12.75"/>
    <row r="1695" s="6" customFormat="1" ht="12.75"/>
    <row r="1696" s="6" customFormat="1" ht="12.75"/>
    <row r="1697" s="6" customFormat="1" ht="12.75"/>
    <row r="1698" s="6" customFormat="1" ht="12.75"/>
    <row r="1699" s="6" customFormat="1" ht="12.75"/>
    <row r="1700" s="6" customFormat="1" ht="12.75"/>
    <row r="1701" s="6" customFormat="1" ht="12.75"/>
    <row r="1702" s="6" customFormat="1" ht="12.75"/>
    <row r="1703" s="6" customFormat="1" ht="12.75"/>
    <row r="1704" s="6" customFormat="1" ht="12.75"/>
    <row r="1705" s="6" customFormat="1" ht="12.75"/>
    <row r="1706" s="6" customFormat="1" ht="12.75"/>
    <row r="1707" s="6" customFormat="1" ht="12.75"/>
    <row r="1708" s="6" customFormat="1" ht="12.75"/>
    <row r="1709" s="6" customFormat="1" ht="12.75"/>
    <row r="1710" s="6" customFormat="1" ht="12.75"/>
    <row r="1711" s="6" customFormat="1" ht="12.75"/>
    <row r="1712" s="6" customFormat="1" ht="12.75"/>
    <row r="1713" s="6" customFormat="1" ht="12.75"/>
    <row r="1714" s="6" customFormat="1" ht="12.75"/>
    <row r="1715" s="6" customFormat="1" ht="12.75"/>
    <row r="1716" s="6" customFormat="1" ht="12.75"/>
    <row r="1717" s="6" customFormat="1" ht="12.75"/>
    <row r="1718" s="6" customFormat="1" ht="12.75"/>
    <row r="1719" s="6" customFormat="1" ht="12.75"/>
    <row r="1720" s="6" customFormat="1" ht="12.75"/>
    <row r="1721" s="6" customFormat="1" ht="12.75"/>
    <row r="1722" s="6" customFormat="1" ht="12.75"/>
    <row r="1723" s="6" customFormat="1" ht="12.75"/>
    <row r="1724" s="6" customFormat="1" ht="12.75"/>
    <row r="1725" s="6" customFormat="1" ht="12.75"/>
    <row r="1726" s="6" customFormat="1" ht="12.75"/>
    <row r="1727" s="6" customFormat="1" ht="12.75"/>
    <row r="1728" s="6" customFormat="1" ht="12.75"/>
    <row r="1729" s="6" customFormat="1" ht="12.75"/>
    <row r="1730" s="6" customFormat="1" ht="12.75"/>
    <row r="1731" s="6" customFormat="1" ht="12.75"/>
    <row r="1732" s="6" customFormat="1" ht="12.75"/>
    <row r="1733" s="6" customFormat="1" ht="12.75"/>
    <row r="1734" s="6" customFormat="1" ht="12.75"/>
    <row r="1735" s="6" customFormat="1" ht="12.75"/>
    <row r="1736" s="6" customFormat="1" ht="12.75"/>
    <row r="1737" s="6" customFormat="1" ht="12.75"/>
    <row r="1738" s="6" customFormat="1" ht="12.75"/>
    <row r="1739" s="6" customFormat="1" ht="12.75"/>
    <row r="1740" s="6" customFormat="1" ht="12.75"/>
    <row r="1741" s="6" customFormat="1" ht="12.75"/>
    <row r="1742" s="6" customFormat="1" ht="12.75"/>
    <row r="1743" s="6" customFormat="1" ht="12.75"/>
    <row r="1744" s="6" customFormat="1" ht="12.75"/>
    <row r="1745" s="6" customFormat="1" ht="12.75"/>
    <row r="1746" s="6" customFormat="1" ht="12.75"/>
    <row r="1747" s="6" customFormat="1" ht="12.75"/>
    <row r="1748" s="6" customFormat="1" ht="12.75"/>
    <row r="1749" s="6" customFormat="1" ht="12.75"/>
    <row r="1750" s="6" customFormat="1" ht="12.75"/>
    <row r="1751" s="6" customFormat="1" ht="12.75"/>
    <row r="1752" s="6" customFormat="1" ht="12.75"/>
    <row r="1753" s="6" customFormat="1" ht="12.75"/>
    <row r="1754" s="6" customFormat="1" ht="12.75"/>
    <row r="1755" s="6" customFormat="1" ht="12.75"/>
    <row r="1756" s="6" customFormat="1" ht="12.75"/>
    <row r="1757" s="6" customFormat="1" ht="12.75"/>
    <row r="1758" s="6" customFormat="1" ht="12.75"/>
    <row r="1759" s="6" customFormat="1" ht="12.75"/>
    <row r="1760" s="6" customFormat="1" ht="12.75"/>
    <row r="1761" s="6" customFormat="1" ht="12.75"/>
    <row r="1762" s="6" customFormat="1" ht="12.75"/>
    <row r="1763" s="6" customFormat="1" ht="12.75"/>
    <row r="1764" s="6" customFormat="1" ht="12.75"/>
    <row r="1765" s="6" customFormat="1" ht="12.75"/>
    <row r="1766" s="6" customFormat="1" ht="12.75"/>
    <row r="1767" s="6" customFormat="1" ht="12.75"/>
    <row r="1768" s="6" customFormat="1" ht="12.75"/>
    <row r="1769" s="6" customFormat="1" ht="12.75"/>
    <row r="1770" s="6" customFormat="1" ht="12.75"/>
    <row r="1771" s="6" customFormat="1" ht="12.75"/>
    <row r="1772" s="6" customFormat="1" ht="12.75"/>
    <row r="1773" s="6" customFormat="1" ht="12.75"/>
    <row r="1774" s="6" customFormat="1" ht="12.75"/>
    <row r="1775" s="6" customFormat="1" ht="12.75"/>
    <row r="1776" s="6" customFormat="1" ht="12.75"/>
    <row r="1777" s="6" customFormat="1" ht="12.75"/>
    <row r="1778" s="6" customFormat="1" ht="12.75"/>
    <row r="1779" s="6" customFormat="1" ht="12.75"/>
    <row r="1780" s="6" customFormat="1" ht="12.75"/>
    <row r="1781" s="6" customFormat="1" ht="12.75"/>
    <row r="1782" s="6" customFormat="1" ht="12.75"/>
    <row r="1783" s="6" customFormat="1" ht="12.75"/>
    <row r="1784" s="6" customFormat="1" ht="12.75"/>
    <row r="1785" s="6" customFormat="1" ht="12.75"/>
    <row r="1786" s="6" customFormat="1" ht="12.75"/>
    <row r="1787" s="6" customFormat="1" ht="12.75"/>
    <row r="1788" s="6" customFormat="1" ht="12.75"/>
    <row r="1789" s="6" customFormat="1" ht="12.75"/>
    <row r="1790" s="6" customFormat="1" ht="12.75"/>
    <row r="1791" s="6" customFormat="1" ht="12.75"/>
    <row r="1792" s="6" customFormat="1" ht="12.75"/>
    <row r="1793" s="6" customFormat="1" ht="12.75"/>
    <row r="1794" s="6" customFormat="1" ht="12.75"/>
    <row r="1795" s="6" customFormat="1" ht="12.75"/>
    <row r="1796" s="6" customFormat="1" ht="12.75"/>
    <row r="1797" s="6" customFormat="1" ht="12.75"/>
    <row r="1798" s="6" customFormat="1" ht="12.75"/>
    <row r="1799" s="6" customFormat="1" ht="12.75"/>
    <row r="1800" s="6" customFormat="1" ht="12.75"/>
    <row r="1801" s="6" customFormat="1" ht="12.75"/>
    <row r="1802" s="6" customFormat="1" ht="12.75"/>
    <row r="1803" s="6" customFormat="1" ht="12.75"/>
    <row r="1804" s="6" customFormat="1" ht="12.75"/>
    <row r="1805" s="6" customFormat="1" ht="12.75"/>
    <row r="1806" s="6" customFormat="1" ht="12.75"/>
    <row r="1807" s="6" customFormat="1" ht="12.75"/>
    <row r="1808" s="6" customFormat="1" ht="12.75"/>
    <row r="1809" s="6" customFormat="1" ht="12.75"/>
    <row r="1810" s="6" customFormat="1" ht="12.75"/>
    <row r="1811" s="6" customFormat="1" ht="12.75"/>
    <row r="1812" s="6" customFormat="1" ht="12.75"/>
    <row r="1813" s="6" customFormat="1" ht="12.75"/>
    <row r="1814" s="6" customFormat="1" ht="12.75"/>
    <row r="1815" s="6" customFormat="1" ht="12.75"/>
    <row r="1816" s="6" customFormat="1" ht="12.75"/>
    <row r="1817" s="6" customFormat="1" ht="12.75"/>
    <row r="1818" s="6" customFormat="1" ht="12.75"/>
    <row r="1819" s="6" customFormat="1" ht="12.75"/>
    <row r="1820" s="6" customFormat="1" ht="12.75"/>
    <row r="1821" s="6" customFormat="1" ht="12.75"/>
    <row r="1822" s="6" customFormat="1" ht="12.75"/>
    <row r="1823" s="6" customFormat="1" ht="12.75"/>
    <row r="1824" s="6" customFormat="1" ht="12.75"/>
    <row r="1825" s="6" customFormat="1" ht="12.75"/>
    <row r="1826" s="6" customFormat="1" ht="12.75"/>
    <row r="1827" s="6" customFormat="1" ht="12.75"/>
    <row r="1828" s="6" customFormat="1" ht="12.75"/>
    <row r="1829" s="6" customFormat="1" ht="12.75"/>
    <row r="1830" s="6" customFormat="1" ht="12.75"/>
    <row r="1831" s="6" customFormat="1" ht="12.75"/>
    <row r="1832" s="6" customFormat="1" ht="12.75"/>
    <row r="1833" s="6" customFormat="1" ht="12.75"/>
    <row r="1834" s="6" customFormat="1" ht="12.75"/>
    <row r="1835" s="6" customFormat="1" ht="12.75"/>
    <row r="1836" s="6" customFormat="1" ht="12.75"/>
    <row r="1837" s="6" customFormat="1" ht="12.75"/>
    <row r="1838" s="6" customFormat="1" ht="12.75"/>
    <row r="1839" s="6" customFormat="1" ht="12.75"/>
    <row r="1840" s="6" customFormat="1" ht="12.75"/>
    <row r="1841" s="6" customFormat="1" ht="12.75"/>
    <row r="1842" s="6" customFormat="1" ht="12.75"/>
    <row r="1843" s="6" customFormat="1" ht="12.75"/>
    <row r="1844" s="6" customFormat="1" ht="12.75"/>
    <row r="1845" s="6" customFormat="1" ht="12.75"/>
    <row r="1846" s="6" customFormat="1" ht="12.75"/>
    <row r="1847" s="6" customFormat="1" ht="12.75"/>
    <row r="1848" s="6" customFormat="1" ht="12.75"/>
    <row r="1849" s="6" customFormat="1" ht="12.75"/>
    <row r="1850" s="6" customFormat="1" ht="12.75"/>
    <row r="1851" s="6" customFormat="1" ht="12.75"/>
    <row r="1852" s="6" customFormat="1" ht="12.75"/>
    <row r="1853" s="6" customFormat="1" ht="12.75"/>
    <row r="1854" s="6" customFormat="1" ht="12.75"/>
    <row r="1855" s="6" customFormat="1" ht="12.75"/>
    <row r="1856" s="6" customFormat="1" ht="12.75"/>
    <row r="1857" s="6" customFormat="1" ht="12.75"/>
    <row r="1858" s="6" customFormat="1" ht="12.75"/>
    <row r="1859" s="6" customFormat="1" ht="12.75"/>
    <row r="1860" s="6" customFormat="1" ht="12.75"/>
    <row r="1861" s="6" customFormat="1" ht="12.75"/>
    <row r="1862" s="6" customFormat="1" ht="12.75"/>
    <row r="1863" s="6" customFormat="1" ht="12.75"/>
    <row r="1864" s="6" customFormat="1" ht="12.75"/>
    <row r="1865" s="6" customFormat="1" ht="12.75"/>
    <row r="1866" s="6" customFormat="1" ht="12.75"/>
    <row r="1867" s="6" customFormat="1" ht="12.75"/>
    <row r="1868" s="6" customFormat="1" ht="12.75"/>
    <row r="1869" s="6" customFormat="1" ht="12.75"/>
    <row r="1870" s="6" customFormat="1" ht="12.75"/>
    <row r="1871" s="6" customFormat="1" ht="12.75"/>
    <row r="1872" s="6" customFormat="1" ht="12.75"/>
    <row r="1873" s="6" customFormat="1" ht="12.75"/>
    <row r="1874" s="6" customFormat="1" ht="12.75"/>
    <row r="1875" s="6" customFormat="1" ht="12.75"/>
    <row r="1876" s="6" customFormat="1" ht="12.75"/>
    <row r="1877" s="6" customFormat="1" ht="12.75"/>
    <row r="1878" s="6" customFormat="1" ht="12.75"/>
    <row r="1879" s="6" customFormat="1" ht="12.75"/>
    <row r="1880" s="6" customFormat="1" ht="12.75"/>
    <row r="1881" s="6" customFormat="1" ht="12.75"/>
    <row r="1882" s="6" customFormat="1" ht="12.75"/>
    <row r="1883" s="6" customFormat="1" ht="12.75"/>
    <row r="1884" s="6" customFormat="1" ht="12.75"/>
    <row r="1885" s="6" customFormat="1" ht="12.75"/>
    <row r="1886" s="6" customFormat="1" ht="12.75"/>
    <row r="1887" s="6" customFormat="1" ht="12.75"/>
    <row r="1888" s="6" customFormat="1" ht="12.75"/>
    <row r="1889" s="6" customFormat="1" ht="12.75"/>
    <row r="1890" s="6" customFormat="1" ht="12.75"/>
    <row r="1891" s="6" customFormat="1" ht="12.75"/>
    <row r="1892" s="6" customFormat="1" ht="12.75"/>
    <row r="1893" s="6" customFormat="1" ht="12.75"/>
    <row r="1894" s="6" customFormat="1" ht="12.75"/>
    <row r="1895" s="6" customFormat="1" ht="12.75"/>
    <row r="1896" s="6" customFormat="1" ht="12.75"/>
    <row r="1897" s="6" customFormat="1" ht="12.75"/>
    <row r="1898" s="6" customFormat="1" ht="12.75"/>
    <row r="1899" s="6" customFormat="1" ht="12.75"/>
    <row r="1900" s="6" customFormat="1" ht="12.75"/>
    <row r="1901" s="6" customFormat="1" ht="12.75"/>
    <row r="1902" s="6" customFormat="1" ht="12.75"/>
    <row r="1903" s="6" customFormat="1" ht="12.75"/>
    <row r="1904" s="6" customFormat="1" ht="12.75"/>
    <row r="1905" s="6" customFormat="1" ht="12.75"/>
    <row r="1906" s="6" customFormat="1" ht="12.75"/>
    <row r="1907" s="6" customFormat="1" ht="12.75"/>
    <row r="1908" s="6" customFormat="1" ht="12.75"/>
    <row r="1909" s="6" customFormat="1" ht="12.75"/>
    <row r="1910" s="6" customFormat="1" ht="12.75"/>
    <row r="1911" s="6" customFormat="1" ht="12.75"/>
    <row r="1912" s="6" customFormat="1" ht="12.75"/>
    <row r="1913" s="6" customFormat="1" ht="12.75"/>
    <row r="1914" s="6" customFormat="1" ht="12.75"/>
    <row r="1915" s="6" customFormat="1" ht="12.75"/>
    <row r="1916" s="6" customFormat="1" ht="12.75"/>
    <row r="1917" s="6" customFormat="1" ht="12.75"/>
    <row r="1918" s="6" customFormat="1" ht="12.75"/>
    <row r="1919" s="6" customFormat="1" ht="12.75"/>
    <row r="1920" s="6" customFormat="1" ht="12.75"/>
    <row r="1921" s="6" customFormat="1" ht="12.75"/>
    <row r="1922" s="6" customFormat="1" ht="12.75"/>
    <row r="1923" s="6" customFormat="1" ht="12.75"/>
    <row r="1924" s="6" customFormat="1" ht="12.75"/>
    <row r="1925" s="6" customFormat="1" ht="12.75"/>
    <row r="1926" s="6" customFormat="1" ht="12.75"/>
    <row r="1927" s="6" customFormat="1" ht="12.75"/>
    <row r="1928" s="6" customFormat="1" ht="12.75"/>
    <row r="1929" s="6" customFormat="1" ht="12.75"/>
    <row r="1930" s="6" customFormat="1" ht="12.75"/>
    <row r="1931" s="6" customFormat="1" ht="12.75"/>
    <row r="1932" s="6" customFormat="1" ht="12.75"/>
    <row r="1933" s="6" customFormat="1" ht="12.75"/>
    <row r="1934" s="6" customFormat="1" ht="12.75"/>
    <row r="1935" s="6" customFormat="1" ht="12.75"/>
    <row r="1936" s="6" customFormat="1" ht="12.75"/>
    <row r="1937" s="6" customFormat="1" ht="12.75"/>
    <row r="1938" s="6" customFormat="1" ht="12.75"/>
    <row r="1939" s="6" customFormat="1" ht="12.75"/>
    <row r="1940" s="6" customFormat="1" ht="12.75"/>
    <row r="1941" s="6" customFormat="1" ht="12.75"/>
    <row r="1942" s="6" customFormat="1" ht="12.75"/>
    <row r="1943" s="6" customFormat="1" ht="12.75"/>
    <row r="1944" s="6" customFormat="1" ht="12.75"/>
    <row r="1945" s="6" customFormat="1" ht="12.75"/>
    <row r="1946" s="6" customFormat="1" ht="12.75"/>
    <row r="1947" s="6" customFormat="1" ht="12.75"/>
    <row r="1948" s="6" customFormat="1" ht="12.75"/>
    <row r="1949" s="6" customFormat="1" ht="12.75"/>
    <row r="1950" s="6" customFormat="1" ht="12.75"/>
    <row r="1951" s="6" customFormat="1" ht="12.75"/>
    <row r="1952" s="6" customFormat="1" ht="12.75"/>
    <row r="1953" s="6" customFormat="1" ht="12.75"/>
    <row r="1954" s="6" customFormat="1" ht="12.75"/>
    <row r="1955" s="6" customFormat="1" ht="12.75"/>
    <row r="1956" s="6" customFormat="1" ht="12.75"/>
    <row r="1957" s="6" customFormat="1" ht="12.75"/>
    <row r="1958" s="6" customFormat="1" ht="12.75"/>
    <row r="1959" s="6" customFormat="1" ht="12.75"/>
    <row r="1960" s="6" customFormat="1" ht="12.75"/>
    <row r="1961" s="6" customFormat="1" ht="12.75"/>
    <row r="1962" s="6" customFormat="1" ht="12.75"/>
    <row r="1963" s="6" customFormat="1" ht="12.75"/>
    <row r="1964" s="6" customFormat="1" ht="12.75"/>
    <row r="1965" s="6" customFormat="1" ht="12.75"/>
    <row r="1966" s="6" customFormat="1" ht="12.75"/>
    <row r="1967" s="6" customFormat="1" ht="12.75"/>
    <row r="1968" s="6" customFormat="1" ht="12.75"/>
    <row r="1969" s="6" customFormat="1" ht="12.75"/>
    <row r="1970" s="6" customFormat="1" ht="12.75"/>
    <row r="1971" s="6" customFormat="1" ht="12.75"/>
    <row r="1972" s="6" customFormat="1" ht="12.75"/>
    <row r="1973" s="6" customFormat="1" ht="12.75"/>
    <row r="1974" s="6" customFormat="1" ht="12.75"/>
    <row r="1975" s="6" customFormat="1" ht="12.75"/>
    <row r="1976" s="6" customFormat="1" ht="12.75"/>
    <row r="1977" s="6" customFormat="1" ht="12.75"/>
    <row r="1978" s="6" customFormat="1" ht="12.75"/>
    <row r="1979" s="6" customFormat="1" ht="12.75"/>
    <row r="1980" s="6" customFormat="1" ht="12.75"/>
    <row r="1981" s="6" customFormat="1" ht="12.75"/>
    <row r="1982" s="6" customFormat="1" ht="12.75"/>
    <row r="1983" s="6" customFormat="1" ht="12.75"/>
    <row r="1984" s="6" customFormat="1" ht="12.75"/>
    <row r="1985" s="6" customFormat="1" ht="12.75"/>
    <row r="1986" s="6" customFormat="1" ht="12.75"/>
    <row r="1987" s="6" customFormat="1" ht="12.75"/>
    <row r="1988" s="6" customFormat="1" ht="12.75"/>
    <row r="1989" s="6" customFormat="1" ht="12.75"/>
    <row r="1990" s="6" customFormat="1" ht="12.75"/>
    <row r="1991" s="6" customFormat="1" ht="12.75"/>
    <row r="1992" s="6" customFormat="1" ht="12.75"/>
    <row r="1993" s="6" customFormat="1" ht="12.75"/>
    <row r="1994" s="6" customFormat="1" ht="12.75"/>
    <row r="1995" s="6" customFormat="1" ht="12.75"/>
    <row r="1996" s="6" customFormat="1" ht="12.75"/>
    <row r="1997" s="6" customFormat="1" ht="12.75"/>
    <row r="1998" s="6" customFormat="1" ht="12.75"/>
    <row r="1999" s="6" customFormat="1" ht="12.75"/>
    <row r="2000" s="6" customFormat="1" ht="12.75"/>
    <row r="2001" s="6" customFormat="1" ht="12.75"/>
    <row r="2002" s="6" customFormat="1" ht="12.75"/>
    <row r="2003" s="6" customFormat="1" ht="12.75"/>
    <row r="2004" s="6" customFormat="1" ht="12.75"/>
    <row r="2005" s="6" customFormat="1" ht="12.75"/>
    <row r="2006" s="6" customFormat="1" ht="12.75"/>
    <row r="2007" s="6" customFormat="1" ht="12.75"/>
    <row r="2008" s="6" customFormat="1" ht="12.75"/>
    <row r="2009" s="6" customFormat="1" ht="12.75"/>
    <row r="2010" s="6" customFormat="1" ht="12.75"/>
    <row r="2011" s="6" customFormat="1" ht="12.75"/>
    <row r="2012" s="6" customFormat="1" ht="12.75"/>
    <row r="2013" s="6" customFormat="1" ht="12.75"/>
    <row r="2014" s="6" customFormat="1" ht="12.75"/>
    <row r="2015" s="6" customFormat="1" ht="12.75"/>
    <row r="2016" s="6" customFormat="1" ht="12.75"/>
    <row r="2017" s="6" customFormat="1" ht="12.75"/>
    <row r="2018" s="6" customFormat="1" ht="12.75"/>
    <row r="2019" s="6" customFormat="1" ht="12.75"/>
    <row r="2020" s="6" customFormat="1" ht="12.75"/>
    <row r="2021" s="6" customFormat="1" ht="12.75"/>
    <row r="2022" s="6" customFormat="1" ht="12.75"/>
    <row r="2023" s="6" customFormat="1" ht="12.75"/>
    <row r="2024" s="6" customFormat="1" ht="12.75"/>
    <row r="2025" s="6" customFormat="1" ht="12.75"/>
    <row r="2026" s="6" customFormat="1" ht="12.75"/>
    <row r="2027" s="6" customFormat="1" ht="12.75"/>
    <row r="2028" s="6" customFormat="1" ht="12.75"/>
    <row r="2029" s="6" customFormat="1" ht="12.75"/>
    <row r="2030" s="6" customFormat="1" ht="12.75"/>
    <row r="2031" s="6" customFormat="1" ht="12.75"/>
    <row r="2032" s="6" customFormat="1" ht="12.75"/>
    <row r="2033" s="6" customFormat="1" ht="12.75"/>
    <row r="2034" s="6" customFormat="1" ht="12.75"/>
    <row r="2035" s="6" customFormat="1" ht="12.75"/>
    <row r="2036" s="6" customFormat="1" ht="12.75"/>
    <row r="2037" s="6" customFormat="1" ht="12.75"/>
    <row r="2038" s="6" customFormat="1" ht="12.75"/>
    <row r="2039" s="6" customFormat="1" ht="12.75"/>
    <row r="2040" s="6" customFormat="1" ht="12.75"/>
    <row r="2041" s="6" customFormat="1" ht="12.75"/>
    <row r="2042" s="6" customFormat="1" ht="12.75"/>
    <row r="2043" s="6" customFormat="1" ht="12.75"/>
    <row r="2044" s="6" customFormat="1" ht="12.75"/>
    <row r="2045" s="6" customFormat="1" ht="12.75"/>
    <row r="2046" s="6" customFormat="1" ht="12.75"/>
    <row r="2047" s="6" customFormat="1" ht="12.75"/>
    <row r="2048" s="6" customFormat="1" ht="12.75"/>
    <row r="2049" s="6" customFormat="1" ht="12.75"/>
    <row r="2050" s="6" customFormat="1" ht="12.75"/>
    <row r="2051" s="6" customFormat="1" ht="12.75"/>
    <row r="2052" s="6" customFormat="1" ht="12.75"/>
    <row r="2053" s="6" customFormat="1" ht="12.75"/>
    <row r="2054" s="6" customFormat="1" ht="12.75"/>
    <row r="2055" s="6" customFormat="1" ht="12.75"/>
    <row r="2056" s="6" customFormat="1" ht="12.75"/>
    <row r="2057" s="6" customFormat="1" ht="12.75"/>
    <row r="2058" s="6" customFormat="1" ht="12.75"/>
    <row r="2059" s="6" customFormat="1" ht="12.75"/>
    <row r="2060" s="6" customFormat="1" ht="12.75"/>
    <row r="2061" s="6" customFormat="1" ht="12.75"/>
    <row r="2062" s="6" customFormat="1" ht="12.75"/>
    <row r="2063" s="6" customFormat="1" ht="12.75"/>
    <row r="2064" s="6" customFormat="1" ht="12.75"/>
    <row r="2065" s="6" customFormat="1" ht="12.75"/>
    <row r="2066" s="6" customFormat="1" ht="12.75"/>
    <row r="2067" s="6" customFormat="1" ht="12.75"/>
    <row r="2068" s="6" customFormat="1" ht="12.75"/>
    <row r="2069" s="6" customFormat="1" ht="12.75"/>
    <row r="2070" s="6" customFormat="1" ht="12.75"/>
    <row r="2071" s="6" customFormat="1" ht="12.75"/>
    <row r="2072" s="6" customFormat="1" ht="12.75"/>
    <row r="2073" s="6" customFormat="1" ht="12.75"/>
    <row r="2074" s="6" customFormat="1" ht="12.75"/>
    <row r="2075" s="6" customFormat="1" ht="12.75"/>
    <row r="2076" s="6" customFormat="1" ht="12.75"/>
    <row r="2077" s="6" customFormat="1" ht="12.75"/>
    <row r="2078" s="6" customFormat="1" ht="12.75"/>
    <row r="2079" s="6" customFormat="1" ht="12.75"/>
    <row r="2080" s="6" customFormat="1" ht="12.75"/>
    <row r="2081" s="6" customFormat="1" ht="12.75"/>
    <row r="2082" s="6" customFormat="1" ht="12.75"/>
    <row r="2083" s="6" customFormat="1" ht="12.75"/>
    <row r="2084" s="6" customFormat="1" ht="12.75"/>
    <row r="2085" s="6" customFormat="1" ht="12.75"/>
    <row r="2086" s="6" customFormat="1" ht="12.75"/>
    <row r="2087" s="6" customFormat="1" ht="12.75"/>
    <row r="2088" s="6" customFormat="1" ht="12.75"/>
    <row r="2089" s="6" customFormat="1" ht="12.75"/>
    <row r="2090" s="6" customFormat="1" ht="12.75"/>
    <row r="2091" s="6" customFormat="1" ht="12.75"/>
    <row r="2092" s="6" customFormat="1" ht="12.75"/>
    <row r="2093" s="6" customFormat="1" ht="12.75"/>
    <row r="2094" s="6" customFormat="1" ht="12.75"/>
    <row r="2095" s="6" customFormat="1" ht="12.75"/>
    <row r="2096" s="6" customFormat="1" ht="12.75"/>
    <row r="2097" s="6" customFormat="1" ht="12.75"/>
    <row r="2098" s="6" customFormat="1" ht="12.75"/>
    <row r="2099" s="6" customFormat="1" ht="12.75"/>
    <row r="2100" s="6" customFormat="1" ht="12.75"/>
    <row r="2101" s="6" customFormat="1" ht="12.75"/>
    <row r="2102" s="6" customFormat="1" ht="12.75"/>
    <row r="2103" s="6" customFormat="1" ht="12.75"/>
    <row r="2104" s="6" customFormat="1" ht="12.75"/>
    <row r="2105" s="6" customFormat="1" ht="12.75"/>
    <row r="2106" s="6" customFormat="1" ht="12.75"/>
    <row r="2107" s="6" customFormat="1" ht="12.75"/>
    <row r="2108" s="6" customFormat="1" ht="12.75"/>
    <row r="2109" s="6" customFormat="1" ht="12.75"/>
    <row r="2110" s="6" customFormat="1" ht="12.75"/>
    <row r="2111" s="6" customFormat="1" ht="12.75"/>
    <row r="2112" s="6" customFormat="1" ht="12.75"/>
    <row r="2113" s="6" customFormat="1" ht="12.75"/>
    <row r="2114" s="6" customFormat="1" ht="12.75"/>
    <row r="2115" s="6" customFormat="1" ht="12.75"/>
    <row r="2116" s="6" customFormat="1" ht="12.75"/>
    <row r="2117" s="6" customFormat="1" ht="12.75"/>
    <row r="2118" s="6" customFormat="1" ht="12.75"/>
    <row r="2119" s="6" customFormat="1" ht="12.75"/>
    <row r="2120" s="6" customFormat="1" ht="12.75"/>
    <row r="2121" s="6" customFormat="1" ht="12.75"/>
    <row r="2122" s="6" customFormat="1" ht="12.75"/>
    <row r="2123" s="6" customFormat="1" ht="12.75"/>
    <row r="2124" s="6" customFormat="1" ht="12.75"/>
    <row r="2125" s="6" customFormat="1" ht="12.75"/>
    <row r="2126" s="6" customFormat="1" ht="12.75"/>
    <row r="2127" s="6" customFormat="1" ht="12.75"/>
    <row r="2128" s="6" customFormat="1" ht="12.75"/>
    <row r="2129" s="6" customFormat="1" ht="12.75"/>
    <row r="2130" s="6" customFormat="1" ht="12.75"/>
    <row r="2131" s="6" customFormat="1" ht="12.75"/>
    <row r="2132" s="6" customFormat="1" ht="12.75"/>
    <row r="2133" s="6" customFormat="1" ht="12.75"/>
    <row r="2134" s="6" customFormat="1" ht="12.75"/>
    <row r="2135" spans="1:9" s="5" customFormat="1" ht="12.75">
      <c r="A2135" s="6"/>
      <c r="B2135" s="6"/>
      <c r="C2135" s="6"/>
      <c r="D2135" s="6"/>
      <c r="E2135" s="6"/>
      <c r="F2135" s="6"/>
      <c r="G2135" s="6"/>
      <c r="H2135" s="6"/>
      <c r="I2135" s="6"/>
    </row>
    <row r="2136" s="5" customFormat="1" ht="12.75"/>
    <row r="2137" s="5" customFormat="1" ht="12.75"/>
    <row r="2138" s="5" customFormat="1" ht="12.75"/>
    <row r="2139" s="5" customFormat="1" ht="12.75"/>
    <row r="2140" s="5" customFormat="1" ht="12.75"/>
    <row r="2141" s="5" customFormat="1" ht="12.75"/>
    <row r="2142" s="5" customFormat="1" ht="12.75"/>
    <row r="2143" s="5" customFormat="1" ht="12.75"/>
    <row r="2144" s="5" customFormat="1" ht="12.75"/>
    <row r="2145" s="5" customFormat="1" ht="12.75"/>
    <row r="2146" s="5" customFormat="1" ht="12.75"/>
    <row r="2147" s="5" customFormat="1" ht="12.75"/>
    <row r="2148" s="5" customFormat="1" ht="12.75"/>
    <row r="2149" s="5" customFormat="1" ht="12.75"/>
    <row r="2150" s="5" customFormat="1" ht="12.75"/>
    <row r="2151" s="5" customFormat="1" ht="12.75"/>
    <row r="2152" s="5" customFormat="1" ht="12.75"/>
    <row r="2153" s="5" customFormat="1" ht="12.75"/>
    <row r="2154" s="5" customFormat="1" ht="12.75"/>
    <row r="2155" s="5" customFormat="1" ht="12.75"/>
    <row r="2156" s="5" customFormat="1" ht="12.75"/>
    <row r="2157" s="5" customFormat="1" ht="12.75"/>
    <row r="2158" s="5" customFormat="1" ht="12.75"/>
    <row r="2159" s="5" customFormat="1" ht="12.75"/>
    <row r="2160" s="5" customFormat="1" ht="12.75"/>
    <row r="2161" s="5" customFormat="1" ht="12.75"/>
    <row r="2162" s="5" customFormat="1" ht="12.75"/>
    <row r="2163" s="5" customFormat="1" ht="12.75"/>
    <row r="2164" s="5" customFormat="1" ht="12.75"/>
    <row r="2165" s="5" customFormat="1" ht="12.75"/>
    <row r="2166" s="5" customFormat="1" ht="12.75"/>
    <row r="2167" s="5" customFormat="1" ht="12.75"/>
    <row r="2168" s="5" customFormat="1" ht="12.75"/>
    <row r="2169" s="5" customFormat="1" ht="12.75"/>
    <row r="2170" s="5" customFormat="1" ht="12.75"/>
    <row r="2171" s="5" customFormat="1" ht="12.75"/>
    <row r="2172" s="5" customFormat="1" ht="12.75"/>
    <row r="2173" s="5" customFormat="1" ht="12.75"/>
    <row r="2174" s="5" customFormat="1" ht="12.75"/>
    <row r="2175" s="5" customFormat="1" ht="12.75"/>
    <row r="2176" s="5" customFormat="1" ht="12.75"/>
    <row r="2177" s="5" customFormat="1" ht="12.75"/>
    <row r="2178" s="5" customFormat="1" ht="12.75"/>
    <row r="2179" s="5" customFormat="1" ht="12.75"/>
    <row r="2180" s="5" customFormat="1" ht="12.75"/>
    <row r="2181" s="5" customFormat="1" ht="12.75"/>
    <row r="2182" s="5" customFormat="1" ht="12.75"/>
    <row r="2183" s="5" customFormat="1" ht="12.75"/>
    <row r="2184" s="5" customFormat="1" ht="12.75"/>
    <row r="2185" s="5" customFormat="1" ht="12.75"/>
    <row r="2186" s="5" customFormat="1" ht="12.75"/>
    <row r="2187" s="5" customFormat="1" ht="12.75"/>
    <row r="2188" s="5" customFormat="1" ht="12.75"/>
    <row r="2189" s="5" customFormat="1" ht="12.75"/>
    <row r="2190" s="5" customFormat="1" ht="12.75"/>
    <row r="2191" s="5" customFormat="1" ht="12.75"/>
    <row r="2192" s="5" customFormat="1" ht="12.75"/>
    <row r="2193" s="5" customFormat="1" ht="12.75"/>
    <row r="2194" s="5" customFormat="1" ht="12.75"/>
    <row r="2195" s="5" customFormat="1" ht="12.75"/>
    <row r="2196" s="5" customFormat="1" ht="12.75"/>
    <row r="2197" s="5" customFormat="1" ht="12.75"/>
    <row r="2198" s="5" customFormat="1" ht="12.75"/>
    <row r="2199" s="5" customFormat="1" ht="12.75"/>
    <row r="2200" s="5" customFormat="1" ht="12.75"/>
    <row r="2201" s="5" customFormat="1" ht="12.75"/>
    <row r="2202" s="5" customFormat="1" ht="12.75"/>
    <row r="2203" s="5" customFormat="1" ht="12.75"/>
    <row r="2204" s="5" customFormat="1" ht="12.75"/>
    <row r="2205" s="5" customFormat="1" ht="12.75"/>
    <row r="2206" s="5" customFormat="1" ht="12.75"/>
    <row r="2207" s="5" customFormat="1" ht="12.75"/>
    <row r="2208" s="5" customFormat="1" ht="12.75"/>
    <row r="2209" s="5" customFormat="1" ht="12.75"/>
    <row r="2210" s="5" customFormat="1" ht="12.75"/>
    <row r="2211" s="5" customFormat="1" ht="12.75"/>
    <row r="2212" s="5" customFormat="1" ht="12.75"/>
    <row r="2213" s="5" customFormat="1" ht="12.75"/>
    <row r="2214" s="5" customFormat="1" ht="12.75"/>
    <row r="2215" s="5" customFormat="1" ht="12.75"/>
    <row r="2216" s="5" customFormat="1" ht="12.75"/>
    <row r="2217" s="5" customFormat="1" ht="12.75"/>
    <row r="2218" s="5" customFormat="1" ht="12.75"/>
    <row r="2219" s="5" customFormat="1" ht="12.75"/>
    <row r="2220" s="5" customFormat="1" ht="12.75"/>
    <row r="2221" s="5" customFormat="1" ht="12.75"/>
    <row r="2222" s="5" customFormat="1" ht="12.75"/>
    <row r="2223" s="5" customFormat="1" ht="12.75"/>
    <row r="2224" s="5" customFormat="1" ht="12.75"/>
    <row r="2225" s="5" customFormat="1" ht="12.75"/>
    <row r="2226" s="5" customFormat="1" ht="12.75"/>
    <row r="2227" s="5" customFormat="1" ht="12.75"/>
    <row r="2228" s="5" customFormat="1" ht="12.75"/>
    <row r="2229" s="5" customFormat="1" ht="12.75"/>
    <row r="2230" s="5" customFormat="1" ht="12.75"/>
    <row r="2231" s="5" customFormat="1" ht="12.75"/>
    <row r="2232" s="5" customFormat="1" ht="12.75"/>
    <row r="2233" s="5" customFormat="1" ht="12.75"/>
    <row r="2234" s="5" customFormat="1" ht="12.75"/>
    <row r="2235" s="5" customFormat="1" ht="12.75"/>
    <row r="2236" s="5" customFormat="1" ht="12.75"/>
    <row r="2237" s="5" customFormat="1" ht="12.75"/>
    <row r="2238" s="5" customFormat="1" ht="12.75"/>
    <row r="2239" s="5" customFormat="1" ht="12.75"/>
    <row r="2240" s="5" customFormat="1" ht="12.75"/>
    <row r="2241" s="5" customFormat="1" ht="12.75"/>
    <row r="2242" s="5" customFormat="1" ht="12.75"/>
    <row r="2243" s="5" customFormat="1" ht="12.75"/>
    <row r="2244" s="5" customFormat="1" ht="12.75"/>
    <row r="2245" s="5" customFormat="1" ht="12.75"/>
    <row r="2246" s="5" customFormat="1" ht="12.75"/>
    <row r="2247" s="5" customFormat="1" ht="12.75"/>
    <row r="2248" s="5" customFormat="1" ht="12.75"/>
    <row r="2249" s="5" customFormat="1" ht="12.75"/>
    <row r="2250" s="5" customFormat="1" ht="12.75"/>
    <row r="2251" s="5" customFormat="1" ht="12.75"/>
    <row r="2252" s="5" customFormat="1" ht="12.75"/>
    <row r="2253" s="5" customFormat="1" ht="12.75"/>
    <row r="2254" s="5" customFormat="1" ht="12.75"/>
    <row r="2255" s="5" customFormat="1" ht="12.75"/>
    <row r="2256" s="5" customFormat="1" ht="12.75"/>
    <row r="2257" s="5" customFormat="1" ht="12.75"/>
    <row r="2258" s="5" customFormat="1" ht="12.75"/>
    <row r="2259" s="5" customFormat="1" ht="12.75"/>
    <row r="2260" s="5" customFormat="1" ht="12.75"/>
    <row r="2261" s="5" customFormat="1" ht="12.75"/>
    <row r="2262" s="5" customFormat="1" ht="12.75"/>
    <row r="2263" s="5" customFormat="1" ht="12.75"/>
    <row r="2264" s="5" customFormat="1" ht="12.75"/>
    <row r="2265" s="5" customFormat="1" ht="12.75"/>
    <row r="2266" s="5" customFormat="1" ht="12.75"/>
    <row r="2267" s="5" customFormat="1" ht="12.75"/>
    <row r="2268" s="5" customFormat="1" ht="12.75"/>
    <row r="2269" s="5" customFormat="1" ht="12.75"/>
    <row r="2270" s="5" customFormat="1" ht="12.75"/>
    <row r="2271" s="5" customFormat="1" ht="12.75"/>
    <row r="2272" s="5" customFormat="1" ht="12.75"/>
    <row r="2273" s="5" customFormat="1" ht="12.75"/>
    <row r="2274" s="5" customFormat="1" ht="12.75"/>
    <row r="2275" s="5" customFormat="1" ht="12.75"/>
    <row r="2276" s="5" customFormat="1" ht="12.75"/>
    <row r="2277" s="5" customFormat="1" ht="12.75"/>
    <row r="2278" s="5" customFormat="1" ht="12.75"/>
    <row r="2279" s="5" customFormat="1" ht="12.75"/>
    <row r="2280" s="5" customFormat="1" ht="12.75"/>
    <row r="2281" s="5" customFormat="1" ht="12.75"/>
    <row r="2282" s="5" customFormat="1" ht="12.75"/>
    <row r="2283" s="5" customFormat="1" ht="12.75"/>
    <row r="2284" s="5" customFormat="1" ht="12.75"/>
    <row r="2285" s="5" customFormat="1" ht="12.75"/>
    <row r="2286" s="5" customFormat="1" ht="12.75"/>
    <row r="2287" s="5" customFormat="1" ht="12.75"/>
    <row r="2288" s="5" customFormat="1" ht="12.75"/>
    <row r="2289" s="5" customFormat="1" ht="12.75"/>
    <row r="2290" s="5" customFormat="1" ht="12.75"/>
    <row r="2291" s="5" customFormat="1" ht="12.75"/>
    <row r="2292" s="5" customFormat="1" ht="12.75"/>
    <row r="2293" s="5" customFormat="1" ht="12.75"/>
    <row r="2294" s="5" customFormat="1" ht="12.75"/>
    <row r="2295" s="5" customFormat="1" ht="12.75"/>
    <row r="2296" s="5" customFormat="1" ht="12.75"/>
    <row r="2297" s="5" customFormat="1" ht="12.75"/>
    <row r="2298" s="5" customFormat="1" ht="12.75"/>
    <row r="2299" s="5" customFormat="1" ht="12.75"/>
    <row r="2300" s="5" customFormat="1" ht="12.75"/>
    <row r="2301" s="5" customFormat="1" ht="12.75"/>
    <row r="2302" s="5" customFormat="1" ht="12.75"/>
    <row r="2303" s="5" customFormat="1" ht="12.75"/>
    <row r="2304" s="5" customFormat="1" ht="12.75"/>
    <row r="2305" s="5" customFormat="1" ht="12.75"/>
    <row r="2306" s="5" customFormat="1" ht="12.75"/>
    <row r="2307" s="5" customFormat="1" ht="12.75"/>
    <row r="2308" s="5" customFormat="1" ht="12.75"/>
    <row r="2309" s="5" customFormat="1" ht="12.75"/>
    <row r="2310" s="5" customFormat="1" ht="12.75"/>
    <row r="2311" s="5" customFormat="1" ht="12.75"/>
    <row r="2312" s="5" customFormat="1" ht="12.75"/>
    <row r="2313" s="5" customFormat="1" ht="12.75"/>
    <row r="2314" s="5" customFormat="1" ht="12.75"/>
    <row r="2315" s="5" customFormat="1" ht="12.75"/>
    <row r="2316" s="5" customFormat="1" ht="12.75"/>
    <row r="2317" s="5" customFormat="1" ht="12.75"/>
    <row r="2318" s="5" customFormat="1" ht="12.75"/>
    <row r="2319" s="5" customFormat="1" ht="12.75"/>
    <row r="2320" s="5" customFormat="1" ht="12.75"/>
    <row r="2321" s="5" customFormat="1" ht="12.75"/>
    <row r="2322" s="5" customFormat="1" ht="12.75"/>
    <row r="2323" s="5" customFormat="1" ht="12.75"/>
    <row r="2324" s="5" customFormat="1" ht="12.75"/>
    <row r="2325" s="5" customFormat="1" ht="12.75"/>
    <row r="2326" s="5" customFormat="1" ht="12.75"/>
    <row r="2327" s="5" customFormat="1" ht="12.75"/>
    <row r="2328" s="5" customFormat="1" ht="12.75"/>
    <row r="2329" s="5" customFormat="1" ht="12.75"/>
    <row r="2330" s="5" customFormat="1" ht="12.75"/>
    <row r="2331" s="5" customFormat="1" ht="12.75"/>
    <row r="2332" s="5" customFormat="1" ht="12.75"/>
    <row r="2333" s="5" customFormat="1" ht="12.75"/>
    <row r="2334" s="5" customFormat="1" ht="12.75"/>
    <row r="2335" spans="1:9" ht="12.75">
      <c r="A2335" s="5"/>
      <c r="B2335" s="5"/>
      <c r="C2335" s="5"/>
      <c r="D2335" s="5"/>
      <c r="E2335" s="5"/>
      <c r="F2335" s="5"/>
      <c r="G2335" s="5"/>
      <c r="H2335" s="5"/>
      <c r="I2335" s="5"/>
    </row>
  </sheetData>
  <sheetProtection/>
  <mergeCells count="8">
    <mergeCell ref="A1:I1"/>
    <mergeCell ref="B4:D4"/>
    <mergeCell ref="E4:G4"/>
    <mergeCell ref="H4:I4"/>
    <mergeCell ref="B5:B6"/>
    <mergeCell ref="E5:E6"/>
    <mergeCell ref="H5:H6"/>
    <mergeCell ref="A3:I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 ISD</cp:lastModifiedBy>
  <cp:lastPrinted>2016-02-29T06:30:45Z</cp:lastPrinted>
  <dcterms:created xsi:type="dcterms:W3CDTF">2012-10-18T00:42:30Z</dcterms:created>
  <dcterms:modified xsi:type="dcterms:W3CDTF">2023-06-15T07:19:30Z</dcterms:modified>
  <cp:category/>
  <cp:version/>
  <cp:contentType/>
  <cp:contentStatus/>
</cp:coreProperties>
</file>