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P_2022Q2 SR\BP 2022Q2 SR Attachment - Q2\BP 2022Q2 SR Attachment - Erwin\"/>
    </mc:Choice>
  </mc:AlternateContent>
  <xr:revisionPtr revIDLastSave="0" documentId="13_ncr:1_{9690FF71-5912-47AA-891C-AA1851A7C0CD}" xr6:coauthVersionLast="47" xr6:coauthVersionMax="47" xr10:uidLastSave="{00000000-0000-0000-0000-000000000000}"/>
  <bookViews>
    <workbookView xWindow="-120" yWindow="-120" windowWidth="29040" windowHeight="15840" xr2:uid="{5295FF08-D3E9-46D8-9A27-0A081DF407B3}"/>
  </bookViews>
  <sheets>
    <sheet name="Table7.0" sheetId="1" r:id="rId1"/>
    <sheet name="Table7.1" sheetId="2" r:id="rId2"/>
  </sheets>
  <definedNames>
    <definedName name="_xlnm._FilterDatabase" localSheetId="0" hidden="1">Table7.0!#REF!</definedName>
    <definedName name="_xlnm._FilterDatabase" localSheetId="1" hidden="1">Table7.1!#REF!</definedName>
    <definedName name="_xlnm.Print_Titles" localSheetId="0">Table7.0!$1:$8</definedName>
    <definedName name="_xlnm.Print_Titles" localSheetId="1">Table7.1!$1:$8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J12" i="2"/>
  <c r="B32" i="2"/>
  <c r="C32" i="2"/>
  <c r="D32" i="2"/>
  <c r="E32" i="2"/>
  <c r="F32" i="2"/>
  <c r="G32" i="2"/>
  <c r="H32" i="2"/>
  <c r="I32" i="2"/>
  <c r="J32" i="2"/>
  <c r="B42" i="2"/>
  <c r="C42" i="2"/>
  <c r="D42" i="2"/>
  <c r="E42" i="2"/>
  <c r="F42" i="2"/>
  <c r="G42" i="2"/>
  <c r="H42" i="2"/>
  <c r="I42" i="2"/>
  <c r="J42" i="2"/>
  <c r="B49" i="2"/>
  <c r="C49" i="2"/>
  <c r="D49" i="2"/>
  <c r="E49" i="2"/>
  <c r="F49" i="2"/>
  <c r="G49" i="2"/>
  <c r="H49" i="2"/>
  <c r="I49" i="2"/>
  <c r="J49" i="2"/>
  <c r="B57" i="2"/>
  <c r="C57" i="2"/>
  <c r="D57" i="2"/>
  <c r="E57" i="2"/>
  <c r="F57" i="2"/>
  <c r="G57" i="2"/>
  <c r="H57" i="2"/>
  <c r="I57" i="2"/>
  <c r="J57" i="2"/>
  <c r="B69" i="2"/>
  <c r="C69" i="2"/>
  <c r="D69" i="2"/>
  <c r="E69" i="2"/>
  <c r="F69" i="2"/>
  <c r="G69" i="2"/>
  <c r="H69" i="2"/>
  <c r="I69" i="2"/>
  <c r="J69" i="2"/>
  <c r="B78" i="2"/>
  <c r="C78" i="2"/>
  <c r="D78" i="2"/>
  <c r="E78" i="2"/>
  <c r="F78" i="2"/>
  <c r="G78" i="2"/>
  <c r="H78" i="2"/>
  <c r="I78" i="2"/>
  <c r="J78" i="2"/>
  <c r="B87" i="2"/>
  <c r="C87" i="2"/>
  <c r="D87" i="2"/>
  <c r="E87" i="2"/>
  <c r="F87" i="2"/>
  <c r="G87" i="2"/>
  <c r="H87" i="2"/>
  <c r="I87" i="2"/>
  <c r="J87" i="2"/>
  <c r="B96" i="2"/>
  <c r="C96" i="2"/>
  <c r="D96" i="2"/>
  <c r="E96" i="2"/>
  <c r="F96" i="2"/>
  <c r="G96" i="2"/>
  <c r="H96" i="2"/>
  <c r="I96" i="2"/>
  <c r="J96" i="2"/>
  <c r="B107" i="2"/>
  <c r="C107" i="2"/>
  <c r="D107" i="2"/>
  <c r="E107" i="2"/>
  <c r="F107" i="2"/>
  <c r="G107" i="2"/>
  <c r="H107" i="2"/>
  <c r="I107" i="2"/>
  <c r="J107" i="2"/>
  <c r="B117" i="2"/>
  <c r="C117" i="2"/>
  <c r="D117" i="2"/>
  <c r="E117" i="2"/>
  <c r="F117" i="2"/>
  <c r="G117" i="2"/>
  <c r="H117" i="2"/>
  <c r="I117" i="2"/>
  <c r="J117" i="2"/>
  <c r="B127" i="2"/>
  <c r="C127" i="2"/>
  <c r="D127" i="2"/>
  <c r="E127" i="2"/>
  <c r="F127" i="2"/>
  <c r="G127" i="2"/>
  <c r="H127" i="2"/>
  <c r="I127" i="2"/>
  <c r="J127" i="2"/>
  <c r="B135" i="2"/>
  <c r="C135" i="2"/>
  <c r="D135" i="2"/>
  <c r="E135" i="2"/>
  <c r="F135" i="2"/>
  <c r="G135" i="2"/>
  <c r="H135" i="2"/>
  <c r="I135" i="2"/>
  <c r="J135" i="2"/>
  <c r="B145" i="2"/>
  <c r="C145" i="2"/>
  <c r="D145" i="2"/>
  <c r="E145" i="2"/>
  <c r="F145" i="2"/>
  <c r="G145" i="2"/>
  <c r="H145" i="2"/>
  <c r="I145" i="2"/>
  <c r="J145" i="2"/>
  <c r="B154" i="2"/>
  <c r="C154" i="2"/>
  <c r="D154" i="2"/>
  <c r="E154" i="2"/>
  <c r="F154" i="2"/>
  <c r="G154" i="2"/>
  <c r="H154" i="2"/>
  <c r="I154" i="2"/>
  <c r="J154" i="2"/>
  <c r="B162" i="2"/>
  <c r="C162" i="2"/>
  <c r="D162" i="2"/>
  <c r="E162" i="2"/>
  <c r="F162" i="2"/>
  <c r="G162" i="2"/>
  <c r="H162" i="2"/>
  <c r="I162" i="2"/>
  <c r="J162" i="2"/>
  <c r="B171" i="2"/>
  <c r="C171" i="2"/>
  <c r="D171" i="2"/>
  <c r="E171" i="2"/>
  <c r="F171" i="2"/>
  <c r="G171" i="2"/>
  <c r="H171" i="2"/>
  <c r="I171" i="2"/>
  <c r="J171" i="2"/>
  <c r="B12" i="1"/>
  <c r="C12" i="1"/>
  <c r="D12" i="1"/>
  <c r="E12" i="1"/>
  <c r="F12" i="1"/>
  <c r="G12" i="1"/>
  <c r="H12" i="1"/>
  <c r="I12" i="1"/>
  <c r="J12" i="1"/>
  <c r="B32" i="1"/>
  <c r="C32" i="1"/>
  <c r="D32" i="1"/>
  <c r="E32" i="1"/>
  <c r="F32" i="1"/>
  <c r="G32" i="1"/>
  <c r="H32" i="1"/>
  <c r="I32" i="1"/>
  <c r="J32" i="1"/>
  <c r="B42" i="1"/>
  <c r="C42" i="1"/>
  <c r="D42" i="1"/>
  <c r="E42" i="1"/>
  <c r="F42" i="1"/>
  <c r="G42" i="1"/>
  <c r="H42" i="1"/>
  <c r="I42" i="1"/>
  <c r="J42" i="1"/>
  <c r="B49" i="1"/>
  <c r="C49" i="1"/>
  <c r="D49" i="1"/>
  <c r="E49" i="1"/>
  <c r="F49" i="1"/>
  <c r="G49" i="1"/>
  <c r="H49" i="1"/>
  <c r="I49" i="1"/>
  <c r="J49" i="1"/>
  <c r="B57" i="1"/>
  <c r="C57" i="1"/>
  <c r="D57" i="1"/>
  <c r="E57" i="1"/>
  <c r="F57" i="1"/>
  <c r="G57" i="1"/>
  <c r="H57" i="1"/>
  <c r="I57" i="1"/>
  <c r="J57" i="1"/>
  <c r="B69" i="1"/>
  <c r="C69" i="1"/>
  <c r="D69" i="1"/>
  <c r="E69" i="1"/>
  <c r="F69" i="1"/>
  <c r="G69" i="1"/>
  <c r="H69" i="1"/>
  <c r="I69" i="1"/>
  <c r="J69" i="1"/>
  <c r="B78" i="1"/>
  <c r="C78" i="1"/>
  <c r="D78" i="1"/>
  <c r="E78" i="1"/>
  <c r="F78" i="1"/>
  <c r="G78" i="1"/>
  <c r="H78" i="1"/>
  <c r="I78" i="1"/>
  <c r="J78" i="1"/>
  <c r="B87" i="1"/>
  <c r="C87" i="1"/>
  <c r="D87" i="1"/>
  <c r="E87" i="1"/>
  <c r="F87" i="1"/>
  <c r="G87" i="1"/>
  <c r="H87" i="1"/>
  <c r="I87" i="1"/>
  <c r="J87" i="1"/>
  <c r="B96" i="1"/>
  <c r="C96" i="1"/>
  <c r="D96" i="1"/>
  <c r="E96" i="1"/>
  <c r="F96" i="1"/>
  <c r="G96" i="1"/>
  <c r="H96" i="1"/>
  <c r="I96" i="1"/>
  <c r="J96" i="1"/>
  <c r="B107" i="1"/>
  <c r="C107" i="1"/>
  <c r="D107" i="1"/>
  <c r="E107" i="1"/>
  <c r="F107" i="1"/>
  <c r="G107" i="1"/>
  <c r="H107" i="1"/>
  <c r="I107" i="1"/>
  <c r="J107" i="1"/>
  <c r="B117" i="1"/>
  <c r="C117" i="1"/>
  <c r="D117" i="1"/>
  <c r="E117" i="1"/>
  <c r="F117" i="1"/>
  <c r="G117" i="1"/>
  <c r="H117" i="1"/>
  <c r="I117" i="1"/>
  <c r="J117" i="1"/>
  <c r="B127" i="1"/>
  <c r="C127" i="1"/>
  <c r="D127" i="1"/>
  <c r="E127" i="1"/>
  <c r="F127" i="1"/>
  <c r="G127" i="1"/>
  <c r="H127" i="1"/>
  <c r="I127" i="1"/>
  <c r="J127" i="1"/>
  <c r="B135" i="1"/>
  <c r="C135" i="1"/>
  <c r="D135" i="1"/>
  <c r="E135" i="1"/>
  <c r="F135" i="1"/>
  <c r="G135" i="1"/>
  <c r="H135" i="1"/>
  <c r="I135" i="1"/>
  <c r="J135" i="1"/>
  <c r="B145" i="1"/>
  <c r="C145" i="1"/>
  <c r="D145" i="1"/>
  <c r="E145" i="1"/>
  <c r="F145" i="1"/>
  <c r="G145" i="1"/>
  <c r="H145" i="1"/>
  <c r="I145" i="1"/>
  <c r="J145" i="1"/>
  <c r="B154" i="1"/>
  <c r="C154" i="1"/>
  <c r="D154" i="1"/>
  <c r="E154" i="1"/>
  <c r="F154" i="1"/>
  <c r="G154" i="1"/>
  <c r="H154" i="1"/>
  <c r="I154" i="1"/>
  <c r="J154" i="1"/>
  <c r="B162" i="1"/>
  <c r="C162" i="1"/>
  <c r="D162" i="1"/>
  <c r="E162" i="1"/>
  <c r="F162" i="1"/>
  <c r="G162" i="1"/>
  <c r="H162" i="1"/>
  <c r="I162" i="1"/>
  <c r="J162" i="1"/>
  <c r="B171" i="1"/>
  <c r="C171" i="1"/>
  <c r="D171" i="1"/>
  <c r="E171" i="1"/>
  <c r="F171" i="1"/>
  <c r="G171" i="1"/>
  <c r="H171" i="1"/>
  <c r="I171" i="1"/>
  <c r="J171" i="1"/>
</calcChain>
</file>

<file path=xl/sharedStrings.xml><?xml version="1.0" encoding="utf-8"?>
<sst xmlns="http://schemas.openxmlformats.org/spreadsheetml/2006/main" count="351" uniqueCount="156">
  <si>
    <t>Eight Area Clusters in BARMM</t>
  </si>
  <si>
    <t>Tawi-Tawi</t>
  </si>
  <si>
    <t>Sulu</t>
  </si>
  <si>
    <t xml:space="preserve">Maguindanao                                       </t>
  </si>
  <si>
    <t>Lanao del Sur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</si>
  <si>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</si>
  <si>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</si>
  <si>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</si>
  <si>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</si>
  <si>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</si>
  <si>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</si>
  <si>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</si>
  <si>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</si>
  <si>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</si>
  <si>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</si>
  <si>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</si>
  <si>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</si>
  <si>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</si>
  <si>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</si>
  <si>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</si>
  <si>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</si>
  <si>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</si>
  <si>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</si>
  <si>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</si>
  <si>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</si>
  <si>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</si>
  <si>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</si>
  <si>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</si>
  <si>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</si>
  <si>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</si>
  <si>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</si>
  <si>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</si>
  <si>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</si>
  <si>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</si>
  <si>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</si>
  <si>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</si>
  <si>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</si>
  <si>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>City of Isabela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</si>
  <si>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</si>
  <si>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</si>
  <si>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</si>
  <si>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</si>
  <si>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</si>
  <si>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</si>
  <si>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</si>
  <si>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</si>
  <si>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</si>
  <si>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</si>
  <si>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</si>
  <si>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</si>
  <si>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</si>
  <si>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</si>
  <si>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</si>
  <si>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</si>
  <si>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</si>
  <si>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</si>
  <si>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</si>
  <si>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</si>
  <si>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</si>
  <si>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</si>
  <si>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</si>
  <si>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</si>
  <si>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</si>
  <si>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</si>
  <si>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</si>
  <si>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</si>
  <si>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</si>
  <si>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</si>
  <si>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</si>
  <si>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</si>
  <si>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</si>
  <si>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</si>
  <si>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</si>
  <si>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</si>
  <si>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</si>
  <si>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</si>
  <si>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</si>
  <si>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</si>
  <si>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</si>
  <si>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</si>
  <si>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</si>
  <si>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</si>
  <si>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</si>
  <si>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</si>
  <si>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</si>
  <si>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</si>
  <si>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</si>
  <si>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</si>
  <si>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</si>
  <si>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</si>
  <si>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</si>
  <si>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</si>
  <si>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</si>
  <si>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</si>
  <si>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</si>
  <si>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</si>
  <si>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</si>
  <si>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</si>
  <si>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</si>
  <si>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</si>
  <si>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</si>
  <si>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</si>
  <si>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</si>
  <si>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</si>
  <si>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</si>
  <si>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</si>
  <si>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</si>
  <si>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</si>
  <si>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</si>
  <si>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</si>
  <si>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</si>
  <si>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</si>
  <si>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</si>
  <si>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</si>
  <si>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</si>
  <si>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</si>
  <si>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</si>
  <si>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</si>
  <si>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</si>
  <si>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</si>
  <si>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</si>
  <si>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</si>
  <si>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</si>
  <si>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</si>
  <si>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</si>
  <si>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</si>
  <si>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</si>
  <si>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</si>
  <si>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</si>
  <si>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</si>
  <si>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</si>
  <si>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</si>
  <si>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</si>
  <si>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</si>
  <si>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</si>
  <si>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</si>
  <si>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</si>
  <si>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</si>
  <si>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</si>
  <si>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</si>
  <si>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</si>
  <si>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</si>
  <si>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</si>
  <si>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Repair/Machine Shop</t>
  </si>
  <si>
    <t>Factory</t>
  </si>
  <si>
    <t>Total</t>
  </si>
  <si>
    <t xml:space="preserve">                Philippine Statistics Authority</t>
  </si>
  <si>
    <t>Note: Details of floor area and value may not add up to their respective totals due to rounding.</t>
  </si>
  <si>
    <t>- Zero</t>
  </si>
  <si>
    <t>Other Industrial</t>
  </si>
  <si>
    <t>Printing Press</t>
  </si>
  <si>
    <t>Refinery</t>
  </si>
  <si>
    <t>Table 7.  Number, Floor Area and Value of Industrial Building Constructions by Type, Province and HUC:  Second Quarter, 2022</t>
  </si>
  <si>
    <t>Continued</t>
  </si>
  <si>
    <t>Table 7. --Concluded</t>
  </si>
  <si>
    <t>Source:   Generation of Construction Statistics from Approved Building Permit: Second Quarter, 2022 - Preliminary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</si>
</sst>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1" fillId="0" borderId="0" xfId="0" quotePrefix="1" applyNumberFormat="1" applyFont="1"/>
    <xf numFmtId="166" fontId="4" fillId="0" borderId="0" xfId="0" applyNumberFormat="1" applyFont="1"/>
    <xf numFmtId="165" fontId="4" fillId="0" borderId="0" xfId="0" applyNumberFormat="1" applyFont="1"/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165" fontId="1" fillId="0" borderId="9" xfId="0" applyNumberFormat="1" applyFont="1" applyBorder="1"/>
    <xf numFmtId="165" fontId="7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E4C207B2-6108-4865-8C0B-EF39B8DC2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9696-C8BC-4537-A69D-41725911D321}">
  <sheetPr codeName="Sheet9"/>
  <dimension ref="A1:J2403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1" t="s">
        <v>152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1" customHeight="1" x14ac:dyDescent="0.2"/>
    <row r="3" spans="1:10" ht="14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1" customHeight="1" x14ac:dyDescent="0.2">
      <c r="A4" s="15"/>
      <c r="B4" s="22" t="s">
        <v>145</v>
      </c>
      <c r="C4" s="22"/>
      <c r="D4" s="22"/>
      <c r="E4" s="22" t="s">
        <v>144</v>
      </c>
      <c r="F4" s="22"/>
      <c r="G4" s="22"/>
      <c r="H4" s="22" t="s">
        <v>143</v>
      </c>
      <c r="I4" s="22"/>
      <c r="J4" s="23"/>
    </row>
    <row r="5" spans="1:10" ht="14.1" customHeight="1" x14ac:dyDescent="0.2">
      <c r="A5" s="13" t="s">
        <v>142</v>
      </c>
      <c r="B5" s="24" t="s">
        <v>141</v>
      </c>
      <c r="C5" s="15" t="s">
        <v>140</v>
      </c>
      <c r="D5" s="15" t="s">
        <v>139</v>
      </c>
      <c r="E5" s="24" t="s">
        <v>141</v>
      </c>
      <c r="F5" s="15" t="s">
        <v>140</v>
      </c>
      <c r="G5" s="15" t="s">
        <v>139</v>
      </c>
      <c r="H5" s="24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4"/>
      <c r="C6" s="11" t="s">
        <v>137</v>
      </c>
      <c r="D6" s="11" t="s">
        <v>136</v>
      </c>
      <c r="E6" s="24"/>
      <c r="F6" s="11" t="s">
        <v>137</v>
      </c>
      <c r="G6" s="11" t="s">
        <v>136</v>
      </c>
      <c r="H6" s="24"/>
      <c r="I6" s="11" t="s">
        <v>137</v>
      </c>
      <c r="J6" s="12" t="s">
        <v>136</v>
      </c>
    </row>
    <row r="7" spans="1:10" ht="14.1" customHeight="1" x14ac:dyDescent="0.2">
      <c r="A7" s="11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9">
        <v>-9</v>
      </c>
    </row>
    <row r="8" spans="1:10" s="3" customFormat="1" x14ac:dyDescent="0.2"/>
    <row r="9" spans="1:10" s="3" customFormat="1" x14ac:dyDescent="0.2">
      <c r="A9" s="4" t="s">
        <v>135</v>
      </c>
      <c r="B9" s="4">
        <v>520</v>
      </c>
      <c r="C9" s="4">
        <v>642743</v>
      </c>
      <c r="D9" s="4">
        <v>6122128.2990000006</v>
      </c>
      <c r="E9" s="4">
        <v>113</v>
      </c>
      <c r="F9" s="4">
        <v>118187</v>
      </c>
      <c r="G9" s="4">
        <v>1021159.159</v>
      </c>
      <c r="H9" s="4">
        <v>28</v>
      </c>
      <c r="I9" s="4">
        <v>6888</v>
      </c>
      <c r="J9" s="4">
        <v>55295.338000000003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51</v>
      </c>
      <c r="C11" s="3">
        <v>90393</v>
      </c>
      <c r="D11" s="3">
        <v>582367.50100000005</v>
      </c>
      <c r="E11" s="3">
        <v>1</v>
      </c>
      <c r="F11" s="3">
        <v>403</v>
      </c>
      <c r="G11" s="3">
        <v>10819.65</v>
      </c>
      <c r="H11" s="3">
        <v>0</v>
      </c>
      <c r="I11" s="3">
        <v>0</v>
      </c>
      <c r="J11" s="3">
        <v>0</v>
      </c>
    </row>
    <row r="12" spans="1:10" s="3" customFormat="1" x14ac:dyDescent="0.2">
      <c r="A12" s="8" t="s">
        <v>6</v>
      </c>
      <c r="B12" s="7">
        <f t="shared" ref="B12:J12" si="0">IFERROR(B11/B$9*100,0)</f>
        <v>9.8076923076923084</v>
      </c>
      <c r="C12" s="7">
        <f t="shared" si="0"/>
        <v>14.063630409043739</v>
      </c>
      <c r="D12" s="7">
        <f t="shared" si="0"/>
        <v>9.512500760481041</v>
      </c>
      <c r="E12" s="7">
        <f t="shared" si="0"/>
        <v>0.88495575221238942</v>
      </c>
      <c r="F12" s="7">
        <f t="shared" si="0"/>
        <v>0.34098504911707717</v>
      </c>
      <c r="G12" s="7">
        <f t="shared" si="0"/>
        <v>1.0595458998375396</v>
      </c>
      <c r="H12" s="7">
        <f t="shared" si="0"/>
        <v>0</v>
      </c>
      <c r="I12" s="7">
        <f t="shared" si="0"/>
        <v>0</v>
      </c>
      <c r="J12" s="7">
        <f t="shared" si="0"/>
        <v>0</v>
      </c>
    </row>
    <row r="13" spans="1:10" s="3" customFormat="1" x14ac:dyDescent="0.2">
      <c r="A13" s="3" t="s">
        <v>133</v>
      </c>
      <c r="B13" s="3">
        <v>6</v>
      </c>
      <c r="C13" s="3">
        <v>4674</v>
      </c>
      <c r="D13" s="3">
        <v>32509.67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x14ac:dyDescent="0.2">
      <c r="A14" s="3" t="s">
        <v>132</v>
      </c>
      <c r="B14" s="3">
        <v>1</v>
      </c>
      <c r="C14" s="3">
        <v>300</v>
      </c>
      <c r="D14" s="3">
        <v>2160.7620000000002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x14ac:dyDescent="0.2">
      <c r="A15" s="3" t="s">
        <v>131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3</v>
      </c>
      <c r="C16" s="3">
        <v>1370</v>
      </c>
      <c r="D16" s="3">
        <v>9523.3799999999992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x14ac:dyDescent="0.2">
      <c r="A17" s="3" t="s">
        <v>129</v>
      </c>
      <c r="B17" s="3">
        <v>1</v>
      </c>
      <c r="C17" s="3">
        <v>419</v>
      </c>
      <c r="D17" s="3">
        <v>5946.45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x14ac:dyDescent="0.2">
      <c r="A18" s="3" t="s">
        <v>128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1</v>
      </c>
      <c r="C19" s="3">
        <v>403</v>
      </c>
      <c r="D19" s="3">
        <v>10819.65</v>
      </c>
      <c r="E19" s="3">
        <v>1</v>
      </c>
      <c r="F19" s="3">
        <v>403</v>
      </c>
      <c r="G19" s="3">
        <v>10819.65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126</v>
      </c>
      <c r="B20" s="3">
        <v>2</v>
      </c>
      <c r="C20" s="3">
        <v>1690</v>
      </c>
      <c r="D20" s="3">
        <v>24210.6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x14ac:dyDescent="0.2">
      <c r="A21" s="3" t="s">
        <v>125</v>
      </c>
      <c r="B21" s="3">
        <v>1</v>
      </c>
      <c r="C21" s="3">
        <v>1276</v>
      </c>
      <c r="D21" s="3">
        <v>12762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x14ac:dyDescent="0.2">
      <c r="A22" s="3" t="s">
        <v>124</v>
      </c>
      <c r="B22" s="3">
        <v>10</v>
      </c>
      <c r="C22" s="3">
        <v>37336</v>
      </c>
      <c r="D22" s="3">
        <v>294374.68800000002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x14ac:dyDescent="0.2">
      <c r="A23" s="3" t="s">
        <v>123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x14ac:dyDescent="0.2">
      <c r="A24" s="3" t="s">
        <v>122</v>
      </c>
      <c r="B24" s="3">
        <v>2</v>
      </c>
      <c r="C24" s="3">
        <v>1000</v>
      </c>
      <c r="D24" s="3">
        <v>9444.0470000000005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x14ac:dyDescent="0.2">
      <c r="A25" s="3" t="s">
        <v>121</v>
      </c>
      <c r="B25" s="3">
        <v>3</v>
      </c>
      <c r="C25" s="3">
        <v>2955</v>
      </c>
      <c r="D25" s="3">
        <v>18284.105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x14ac:dyDescent="0.2">
      <c r="A26" s="3" t="s">
        <v>120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119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x14ac:dyDescent="0.2">
      <c r="A28" s="3" t="s">
        <v>118</v>
      </c>
      <c r="B28" s="3">
        <v>21</v>
      </c>
      <c r="C28" s="3">
        <v>38970</v>
      </c>
      <c r="D28" s="3">
        <v>162332.149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x14ac:dyDescent="0.2">
      <c r="A29" s="3" t="s">
        <v>117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10</v>
      </c>
      <c r="C31" s="3">
        <v>1933</v>
      </c>
      <c r="D31" s="3">
        <v>23784.082000000002</v>
      </c>
      <c r="E31" s="3">
        <v>4</v>
      </c>
      <c r="F31" s="3">
        <v>779</v>
      </c>
      <c r="G31" s="3">
        <v>16015.206</v>
      </c>
      <c r="H31" s="3">
        <v>3</v>
      </c>
      <c r="I31" s="3">
        <v>442</v>
      </c>
      <c r="J31" s="3">
        <v>3355.91</v>
      </c>
    </row>
    <row r="32" spans="1:10" s="3" customFormat="1" x14ac:dyDescent="0.2">
      <c r="A32" s="8" t="s">
        <v>6</v>
      </c>
      <c r="B32" s="7">
        <f t="shared" ref="B32:J32" si="1">IFERROR(B31/B$9*100,0)</f>
        <v>1.9230769230769231</v>
      </c>
      <c r="C32" s="7">
        <f t="shared" si="1"/>
        <v>0.30074228735279884</v>
      </c>
      <c r="D32" s="7">
        <f t="shared" si="1"/>
        <v>0.38849368778966842</v>
      </c>
      <c r="E32" s="7">
        <f t="shared" si="1"/>
        <v>3.5398230088495577</v>
      </c>
      <c r="F32" s="7">
        <f t="shared" si="1"/>
        <v>0.65912494606005734</v>
      </c>
      <c r="G32" s="7">
        <f t="shared" si="1"/>
        <v>1.5683359306773843</v>
      </c>
      <c r="H32" s="7">
        <f t="shared" si="1"/>
        <v>10.714285714285714</v>
      </c>
      <c r="I32" s="7">
        <f t="shared" si="1"/>
        <v>6.4169570267131242</v>
      </c>
      <c r="J32" s="7">
        <f t="shared" si="1"/>
        <v>6.0690649906145788</v>
      </c>
    </row>
    <row r="33" spans="1:10" s="3" customFormat="1" x14ac:dyDescent="0.2">
      <c r="A33" s="3" t="s">
        <v>115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x14ac:dyDescent="0.2">
      <c r="A35" s="3" t="s">
        <v>113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112</v>
      </c>
      <c r="B36" s="3">
        <v>1</v>
      </c>
      <c r="C36" s="3">
        <v>27</v>
      </c>
      <c r="D36" s="3">
        <v>99.575999999999993</v>
      </c>
      <c r="E36" s="3">
        <v>0</v>
      </c>
      <c r="F36" s="3">
        <v>0</v>
      </c>
      <c r="G36" s="3">
        <v>0</v>
      </c>
      <c r="H36" s="3">
        <v>1</v>
      </c>
      <c r="I36" s="3">
        <v>27</v>
      </c>
      <c r="J36" s="3">
        <v>99.575999999999993</v>
      </c>
    </row>
    <row r="37" spans="1:10" s="3" customFormat="1" x14ac:dyDescent="0.2">
      <c r="A37" s="3" t="s">
        <v>111</v>
      </c>
      <c r="B37" s="3">
        <v>7</v>
      </c>
      <c r="C37" s="3">
        <v>1768</v>
      </c>
      <c r="D37" s="3">
        <v>19858.168000000001</v>
      </c>
      <c r="E37" s="3">
        <v>2</v>
      </c>
      <c r="F37" s="3">
        <v>641</v>
      </c>
      <c r="G37" s="3">
        <v>12188.868</v>
      </c>
      <c r="H37" s="3">
        <v>2</v>
      </c>
      <c r="I37" s="3">
        <v>415</v>
      </c>
      <c r="J37" s="3">
        <v>3256.3339999999998</v>
      </c>
    </row>
    <row r="38" spans="1:10" s="3" customFormat="1" x14ac:dyDescent="0.2">
      <c r="A38" s="3" t="s">
        <v>110</v>
      </c>
      <c r="B38" s="3">
        <v>2</v>
      </c>
      <c r="C38" s="3">
        <v>138</v>
      </c>
      <c r="D38" s="3">
        <v>3826.3380000000002</v>
      </c>
      <c r="E38" s="3">
        <v>2</v>
      </c>
      <c r="F38" s="3">
        <v>138</v>
      </c>
      <c r="G38" s="3">
        <v>3826.3380000000002</v>
      </c>
      <c r="H38" s="3">
        <v>0</v>
      </c>
      <c r="I38" s="3">
        <v>0</v>
      </c>
      <c r="J38" s="3">
        <v>0</v>
      </c>
    </row>
    <row r="39" spans="1:10" s="3" customFormat="1" x14ac:dyDescent="0.2">
      <c r="A39" s="6" t="s">
        <v>109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3" customFormat="1" x14ac:dyDescent="0.2"/>
    <row r="41" spans="1:10" s="3" customFormat="1" x14ac:dyDescent="0.2">
      <c r="A41" s="3" t="s">
        <v>108</v>
      </c>
      <c r="B41" s="3">
        <v>30</v>
      </c>
      <c r="C41" s="3">
        <v>18737</v>
      </c>
      <c r="D41" s="3">
        <v>197082.30799999999</v>
      </c>
      <c r="E41" s="3">
        <v>4</v>
      </c>
      <c r="F41" s="3">
        <v>9087</v>
      </c>
      <c r="G41" s="3">
        <v>114809.495</v>
      </c>
      <c r="H41" s="3">
        <v>8</v>
      </c>
      <c r="I41" s="3">
        <v>2061</v>
      </c>
      <c r="J41" s="3">
        <v>15821.164000000001</v>
      </c>
    </row>
    <row r="42" spans="1:10" s="3" customFormat="1" x14ac:dyDescent="0.2">
      <c r="A42" s="8" t="s">
        <v>6</v>
      </c>
      <c r="B42" s="7">
        <f t="shared" ref="B42:J42" si="2">IFERROR(B41/B$9*100,0)</f>
        <v>5.7692307692307692</v>
      </c>
      <c r="C42" s="7">
        <f t="shared" si="2"/>
        <v>2.9151620476613518</v>
      </c>
      <c r="D42" s="7">
        <f t="shared" si="2"/>
        <v>3.2191796443108158</v>
      </c>
      <c r="E42" s="7">
        <f t="shared" si="2"/>
        <v>3.5398230088495577</v>
      </c>
      <c r="F42" s="7">
        <f t="shared" si="2"/>
        <v>7.6886628817044178</v>
      </c>
      <c r="G42" s="7">
        <f t="shared" si="2"/>
        <v>11.243055892720049</v>
      </c>
      <c r="H42" s="7">
        <f t="shared" si="2"/>
        <v>28.571428571428569</v>
      </c>
      <c r="I42" s="7">
        <f t="shared" si="2"/>
        <v>29.921602787456447</v>
      </c>
      <c r="J42" s="7">
        <f t="shared" si="2"/>
        <v>28.612111928857363</v>
      </c>
    </row>
    <row r="43" spans="1:10" s="3" customFormat="1" x14ac:dyDescent="0.2">
      <c r="A43" s="3" t="s">
        <v>107</v>
      </c>
      <c r="B43" s="3">
        <v>5</v>
      </c>
      <c r="C43" s="3">
        <v>1042</v>
      </c>
      <c r="D43" s="3">
        <v>5752.4369999999999</v>
      </c>
      <c r="E43" s="3">
        <v>0</v>
      </c>
      <c r="F43" s="3">
        <v>0</v>
      </c>
      <c r="G43" s="3">
        <v>0</v>
      </c>
      <c r="H43" s="3">
        <v>4</v>
      </c>
      <c r="I43" s="3">
        <v>1007</v>
      </c>
      <c r="J43" s="3">
        <v>5522.4889999999996</v>
      </c>
    </row>
    <row r="44" spans="1:10" s="3" customFormat="1" x14ac:dyDescent="0.2">
      <c r="A44" s="3" t="s">
        <v>106</v>
      </c>
      <c r="B44" s="3">
        <v>2</v>
      </c>
      <c r="C44" s="3">
        <v>620</v>
      </c>
      <c r="D44" s="3">
        <v>7853.5640000000003</v>
      </c>
      <c r="E44" s="3">
        <v>0</v>
      </c>
      <c r="F44" s="3">
        <v>0</v>
      </c>
      <c r="G44" s="3">
        <v>0</v>
      </c>
      <c r="H44" s="3">
        <v>1</v>
      </c>
      <c r="I44" s="3">
        <v>380</v>
      </c>
      <c r="J44" s="3">
        <v>5857</v>
      </c>
    </row>
    <row r="45" spans="1:10" s="3" customFormat="1" x14ac:dyDescent="0.2">
      <c r="A45" s="3" t="s">
        <v>105</v>
      </c>
      <c r="B45" s="3">
        <v>7</v>
      </c>
      <c r="C45" s="3">
        <v>5542</v>
      </c>
      <c r="D45" s="3">
        <v>62915.498</v>
      </c>
      <c r="E45" s="3">
        <v>2</v>
      </c>
      <c r="F45" s="3">
        <v>3923</v>
      </c>
      <c r="G45" s="3">
        <v>50250.847000000002</v>
      </c>
      <c r="H45" s="3">
        <v>1</v>
      </c>
      <c r="I45" s="3">
        <v>172</v>
      </c>
      <c r="J45" s="3">
        <v>260</v>
      </c>
    </row>
    <row r="46" spans="1:10" s="3" customFormat="1" x14ac:dyDescent="0.2">
      <c r="A46" s="3" t="s">
        <v>104</v>
      </c>
      <c r="B46" s="3">
        <v>16</v>
      </c>
      <c r="C46" s="3">
        <v>11533</v>
      </c>
      <c r="D46" s="3">
        <v>120560.80899999999</v>
      </c>
      <c r="E46" s="3">
        <v>2</v>
      </c>
      <c r="F46" s="3">
        <v>5164</v>
      </c>
      <c r="G46" s="3">
        <v>64558.648000000001</v>
      </c>
      <c r="H46" s="3">
        <v>2</v>
      </c>
      <c r="I46" s="3">
        <v>502</v>
      </c>
      <c r="J46" s="3">
        <v>4181.6750000000002</v>
      </c>
    </row>
    <row r="47" spans="1:10" s="3" customFormat="1" x14ac:dyDescent="0.2"/>
    <row r="48" spans="1:10" s="3" customFormat="1" x14ac:dyDescent="0.2">
      <c r="A48" s="3" t="s">
        <v>103</v>
      </c>
      <c r="B48" s="3">
        <v>13</v>
      </c>
      <c r="C48" s="3">
        <v>7870</v>
      </c>
      <c r="D48" s="3">
        <v>66466.002999999997</v>
      </c>
      <c r="E48" s="3">
        <v>1</v>
      </c>
      <c r="F48" s="3">
        <v>96</v>
      </c>
      <c r="G48" s="3">
        <v>960</v>
      </c>
      <c r="H48" s="3">
        <v>3</v>
      </c>
      <c r="I48" s="3">
        <v>820</v>
      </c>
      <c r="J48" s="3">
        <v>5156.7839999999997</v>
      </c>
    </row>
    <row r="49" spans="1:10" s="3" customFormat="1" x14ac:dyDescent="0.2">
      <c r="A49" s="8" t="s">
        <v>6</v>
      </c>
      <c r="B49" s="7">
        <f t="shared" ref="B49:J49" si="3">IFERROR(B48/B$9*100,0)</f>
        <v>2.5</v>
      </c>
      <c r="C49" s="7">
        <f t="shared" si="3"/>
        <v>1.2244396282806658</v>
      </c>
      <c r="D49" s="7">
        <f t="shared" si="3"/>
        <v>1.0856682472802257</v>
      </c>
      <c r="E49" s="7">
        <f t="shared" si="3"/>
        <v>0.88495575221238942</v>
      </c>
      <c r="F49" s="7">
        <f t="shared" si="3"/>
        <v>8.1227207730122597E-2</v>
      </c>
      <c r="G49" s="7">
        <f t="shared" si="3"/>
        <v>9.4010810316788235E-2</v>
      </c>
      <c r="H49" s="7">
        <f t="shared" si="3"/>
        <v>10.714285714285714</v>
      </c>
      <c r="I49" s="7">
        <f t="shared" si="3"/>
        <v>11.904761904761903</v>
      </c>
      <c r="J49" s="7">
        <f t="shared" si="3"/>
        <v>9.3258928989637422</v>
      </c>
    </row>
    <row r="50" spans="1:10" s="3" customFormat="1" x14ac:dyDescent="0.2">
      <c r="A50" s="3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4</v>
      </c>
      <c r="C51" s="3">
        <v>1806</v>
      </c>
      <c r="D51" s="3">
        <v>16867.228999999999</v>
      </c>
      <c r="E51" s="3">
        <v>1</v>
      </c>
      <c r="F51" s="3">
        <v>96</v>
      </c>
      <c r="G51" s="3">
        <v>960</v>
      </c>
      <c r="H51" s="3">
        <v>1</v>
      </c>
      <c r="I51" s="3">
        <v>45</v>
      </c>
      <c r="J51" s="3">
        <v>168.239</v>
      </c>
    </row>
    <row r="52" spans="1:10" s="3" customFormat="1" x14ac:dyDescent="0.2">
      <c r="A52" s="3" t="s">
        <v>100</v>
      </c>
      <c r="B52" s="3">
        <v>7</v>
      </c>
      <c r="C52" s="3">
        <v>5286</v>
      </c>
      <c r="D52" s="3">
        <v>40362.368000000002</v>
      </c>
      <c r="E52" s="3">
        <v>0</v>
      </c>
      <c r="F52" s="3">
        <v>0</v>
      </c>
      <c r="G52" s="3">
        <v>0</v>
      </c>
      <c r="H52" s="3">
        <v>1</v>
      </c>
      <c r="I52" s="3">
        <v>280</v>
      </c>
      <c r="J52" s="3">
        <v>616.83500000000004</v>
      </c>
    </row>
    <row r="53" spans="1:10" s="3" customFormat="1" x14ac:dyDescent="0.2">
      <c r="A53" s="3" t="s">
        <v>99</v>
      </c>
      <c r="B53" s="3">
        <v>1</v>
      </c>
      <c r="C53" s="3">
        <v>495</v>
      </c>
      <c r="D53" s="3">
        <v>4371.71</v>
      </c>
      <c r="E53" s="3">
        <v>0</v>
      </c>
      <c r="F53" s="3">
        <v>0</v>
      </c>
      <c r="G53" s="3">
        <v>0</v>
      </c>
      <c r="H53" s="3">
        <v>1</v>
      </c>
      <c r="I53" s="3">
        <v>495</v>
      </c>
      <c r="J53" s="3">
        <v>4371.71</v>
      </c>
    </row>
    <row r="54" spans="1:10" s="3" customFormat="1" x14ac:dyDescent="0.2">
      <c r="A54" s="3" t="s">
        <v>98</v>
      </c>
      <c r="B54" s="3">
        <v>1</v>
      </c>
      <c r="C54" s="3">
        <v>283</v>
      </c>
      <c r="D54" s="3">
        <v>4864.6959999999999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s="3" customFormat="1" x14ac:dyDescent="0.2"/>
    <row r="56" spans="1:10" s="3" customFormat="1" x14ac:dyDescent="0.2">
      <c r="A56" s="3" t="s">
        <v>97</v>
      </c>
      <c r="B56" s="3">
        <v>120</v>
      </c>
      <c r="C56" s="3">
        <v>200557</v>
      </c>
      <c r="D56" s="3">
        <v>1393344.486</v>
      </c>
      <c r="E56" s="3">
        <v>18</v>
      </c>
      <c r="F56" s="3">
        <v>21094</v>
      </c>
      <c r="G56" s="3">
        <v>164805.52499999999</v>
      </c>
      <c r="H56" s="3">
        <v>3</v>
      </c>
      <c r="I56" s="3">
        <v>371</v>
      </c>
      <c r="J56" s="3">
        <v>3551.4609999999998</v>
      </c>
    </row>
    <row r="57" spans="1:10" s="3" customFormat="1" x14ac:dyDescent="0.2">
      <c r="A57" s="8" t="s">
        <v>6</v>
      </c>
      <c r="B57" s="7">
        <f t="shared" ref="B57:J57" si="4">IFERROR(B56/B$9*100,0)</f>
        <v>23.076923076923077</v>
      </c>
      <c r="C57" s="7">
        <f t="shared" si="4"/>
        <v>31.203295874089644</v>
      </c>
      <c r="D57" s="7">
        <f t="shared" si="4"/>
        <v>22.759152012995081</v>
      </c>
      <c r="E57" s="7">
        <f t="shared" si="4"/>
        <v>15.929203539823009</v>
      </c>
      <c r="F57" s="7">
        <f t="shared" si="4"/>
        <v>17.847986665200064</v>
      </c>
      <c r="G57" s="7">
        <f t="shared" si="4"/>
        <v>16.139063489514271</v>
      </c>
      <c r="H57" s="7">
        <f t="shared" si="4"/>
        <v>10.714285714285714</v>
      </c>
      <c r="I57" s="7">
        <f t="shared" si="4"/>
        <v>5.3861788617886184</v>
      </c>
      <c r="J57" s="7">
        <f t="shared" si="4"/>
        <v>6.4227132493520509</v>
      </c>
    </row>
    <row r="58" spans="1:10" s="3" customFormat="1" x14ac:dyDescent="0.2">
      <c r="A58" s="3" t="s">
        <v>96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x14ac:dyDescent="0.2">
      <c r="A59" s="3" t="s">
        <v>95</v>
      </c>
      <c r="B59" s="3">
        <v>6</v>
      </c>
      <c r="C59" s="3">
        <v>24925</v>
      </c>
      <c r="D59" s="3">
        <v>224237.10100000002</v>
      </c>
      <c r="E59" s="3">
        <v>5</v>
      </c>
      <c r="F59" s="3">
        <v>9375</v>
      </c>
      <c r="G59" s="3">
        <v>84272.922000000006</v>
      </c>
      <c r="H59" s="3">
        <v>0</v>
      </c>
      <c r="I59" s="3">
        <v>0</v>
      </c>
      <c r="J59" s="3">
        <v>0</v>
      </c>
    </row>
    <row r="60" spans="1:10" s="3" customFormat="1" x14ac:dyDescent="0.2">
      <c r="A60" s="3" t="s">
        <v>94</v>
      </c>
      <c r="B60" s="3">
        <v>50</v>
      </c>
      <c r="C60" s="3">
        <v>123561</v>
      </c>
      <c r="D60" s="3">
        <v>758052.34899999993</v>
      </c>
      <c r="E60" s="3">
        <v>3</v>
      </c>
      <c r="F60" s="3">
        <v>7422</v>
      </c>
      <c r="G60" s="3">
        <v>35649.197999999997</v>
      </c>
      <c r="H60" s="3">
        <v>0</v>
      </c>
      <c r="I60" s="3">
        <v>0</v>
      </c>
      <c r="J60" s="3">
        <v>0</v>
      </c>
    </row>
    <row r="61" spans="1:10" s="3" customFormat="1" x14ac:dyDescent="0.2">
      <c r="A61" s="3" t="s">
        <v>93</v>
      </c>
      <c r="B61" s="3">
        <v>13</v>
      </c>
      <c r="C61" s="3">
        <v>3780</v>
      </c>
      <c r="D61" s="3">
        <v>37463.471000000005</v>
      </c>
      <c r="E61" s="3">
        <v>0</v>
      </c>
      <c r="F61" s="3">
        <v>0</v>
      </c>
      <c r="G61" s="3">
        <v>0</v>
      </c>
      <c r="H61" s="3">
        <v>2</v>
      </c>
      <c r="I61" s="3">
        <v>244</v>
      </c>
      <c r="J61" s="3">
        <v>2451.4609999999998</v>
      </c>
    </row>
    <row r="62" spans="1:10" s="3" customFormat="1" x14ac:dyDescent="0.2">
      <c r="A62" s="3" t="s">
        <v>92</v>
      </c>
      <c r="B62" s="3">
        <v>26</v>
      </c>
      <c r="C62" s="3">
        <v>35746</v>
      </c>
      <c r="D62" s="3">
        <v>265234.99400000001</v>
      </c>
      <c r="E62" s="3">
        <v>8</v>
      </c>
      <c r="F62" s="3">
        <v>2463</v>
      </c>
      <c r="G62" s="3">
        <v>28691.377</v>
      </c>
      <c r="H62" s="3">
        <v>0</v>
      </c>
      <c r="I62" s="3">
        <v>0</v>
      </c>
      <c r="J62" s="3">
        <v>0</v>
      </c>
    </row>
    <row r="63" spans="1:10" s="3" customFormat="1" x14ac:dyDescent="0.2">
      <c r="A63" s="3" t="s">
        <v>91</v>
      </c>
      <c r="B63" s="3">
        <v>15</v>
      </c>
      <c r="C63" s="3">
        <v>9069</v>
      </c>
      <c r="D63" s="3">
        <v>77214.277000000002</v>
      </c>
      <c r="E63" s="3">
        <v>1</v>
      </c>
      <c r="F63" s="3">
        <v>800</v>
      </c>
      <c r="G63" s="3">
        <v>6846.95</v>
      </c>
      <c r="H63" s="3">
        <v>1</v>
      </c>
      <c r="I63" s="3">
        <v>127</v>
      </c>
      <c r="J63" s="3">
        <v>1100</v>
      </c>
    </row>
    <row r="64" spans="1:10" s="3" customFormat="1" x14ac:dyDescent="0.2">
      <c r="A64" s="3" t="s">
        <v>90</v>
      </c>
      <c r="B64" s="3">
        <v>4</v>
      </c>
      <c r="C64" s="3">
        <v>1814</v>
      </c>
      <c r="D64" s="3">
        <v>17224.362999999998</v>
      </c>
      <c r="E64" s="3">
        <v>1</v>
      </c>
      <c r="F64" s="3">
        <v>1034</v>
      </c>
      <c r="G64" s="3">
        <v>9345.0779999999995</v>
      </c>
      <c r="H64" s="3">
        <v>0</v>
      </c>
      <c r="I64" s="3">
        <v>0</v>
      </c>
      <c r="J64" s="3">
        <v>0</v>
      </c>
    </row>
    <row r="65" spans="1:10" s="3" customFormat="1" x14ac:dyDescent="0.2">
      <c r="A65" s="3" t="s">
        <v>89</v>
      </c>
      <c r="B65" s="3">
        <v>4</v>
      </c>
      <c r="C65" s="3">
        <v>1522</v>
      </c>
      <c r="D65" s="3">
        <v>12075.19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x14ac:dyDescent="0.2">
      <c r="A66" s="3" t="s">
        <v>88</v>
      </c>
      <c r="B66" s="3">
        <v>2</v>
      </c>
      <c r="C66" s="3">
        <v>140</v>
      </c>
      <c r="D66" s="3">
        <v>1842.741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s="3" customFormat="1" x14ac:dyDescent="0.2"/>
    <row r="68" spans="1:10" s="3" customFormat="1" x14ac:dyDescent="0.2">
      <c r="A68" s="3" t="s">
        <v>87</v>
      </c>
      <c r="B68" s="3">
        <v>90</v>
      </c>
      <c r="C68" s="3">
        <v>85124</v>
      </c>
      <c r="D68" s="3">
        <v>776137.41799999995</v>
      </c>
      <c r="E68" s="3">
        <v>31</v>
      </c>
      <c r="F68" s="3">
        <v>28753</v>
      </c>
      <c r="G68" s="3">
        <v>198130.94699999999</v>
      </c>
      <c r="H68" s="3">
        <v>7</v>
      </c>
      <c r="I68" s="3">
        <v>1867</v>
      </c>
      <c r="J68" s="3">
        <v>9936.7060000000001</v>
      </c>
    </row>
    <row r="69" spans="1:10" s="3" customFormat="1" x14ac:dyDescent="0.2">
      <c r="A69" s="8" t="s">
        <v>6</v>
      </c>
      <c r="B69" s="7">
        <f t="shared" ref="B69:J69" si="5">IFERROR(B68/B$9*100,0)</f>
        <v>17.307692307692307</v>
      </c>
      <c r="C69" s="7">
        <f t="shared" si="5"/>
        <v>13.243862632498526</v>
      </c>
      <c r="D69" s="7">
        <f t="shared" si="5"/>
        <v>12.677575184544493</v>
      </c>
      <c r="E69" s="7">
        <f t="shared" si="5"/>
        <v>27.43362831858407</v>
      </c>
      <c r="F69" s="7">
        <f t="shared" si="5"/>
        <v>24.32839483191891</v>
      </c>
      <c r="G69" s="7">
        <f t="shared" si="5"/>
        <v>19.402552996148565</v>
      </c>
      <c r="H69" s="7">
        <f t="shared" si="5"/>
        <v>25</v>
      </c>
      <c r="I69" s="7">
        <f t="shared" si="5"/>
        <v>27.105110336817656</v>
      </c>
      <c r="J69" s="7">
        <f t="shared" si="5"/>
        <v>17.970241903576028</v>
      </c>
    </row>
    <row r="70" spans="1:10" s="3" customFormat="1" x14ac:dyDescent="0.2">
      <c r="A70" s="3" t="s">
        <v>86</v>
      </c>
      <c r="B70" s="3">
        <v>33</v>
      </c>
      <c r="C70" s="3">
        <v>29196</v>
      </c>
      <c r="D70" s="3">
        <v>288888.02899999998</v>
      </c>
      <c r="E70" s="3">
        <v>14</v>
      </c>
      <c r="F70" s="3">
        <v>9745</v>
      </c>
      <c r="G70" s="3">
        <v>89174.036999999997</v>
      </c>
      <c r="H70" s="3">
        <v>0</v>
      </c>
      <c r="I70" s="3">
        <v>0</v>
      </c>
      <c r="J70" s="3">
        <v>0</v>
      </c>
    </row>
    <row r="71" spans="1:10" s="3" customFormat="1" x14ac:dyDescent="0.2">
      <c r="A71" s="3" t="s">
        <v>85</v>
      </c>
      <c r="B71" s="3">
        <v>12</v>
      </c>
      <c r="C71" s="3">
        <v>23856</v>
      </c>
      <c r="D71" s="3">
        <v>177829.546</v>
      </c>
      <c r="E71" s="3">
        <v>5</v>
      </c>
      <c r="F71" s="3">
        <v>10763</v>
      </c>
      <c r="G71" s="3">
        <v>50612.790999999997</v>
      </c>
      <c r="H71" s="3">
        <v>2</v>
      </c>
      <c r="I71" s="3">
        <v>219</v>
      </c>
      <c r="J71" s="3">
        <v>3539.8270000000002</v>
      </c>
    </row>
    <row r="72" spans="1:10" s="3" customFormat="1" x14ac:dyDescent="0.2">
      <c r="A72" s="3" t="s">
        <v>84</v>
      </c>
      <c r="B72" s="3">
        <v>16</v>
      </c>
      <c r="C72" s="3">
        <v>7488</v>
      </c>
      <c r="D72" s="3">
        <v>58879.144</v>
      </c>
      <c r="E72" s="3">
        <v>5</v>
      </c>
      <c r="F72" s="3">
        <v>1852</v>
      </c>
      <c r="G72" s="3">
        <v>26471.834999999999</v>
      </c>
      <c r="H72" s="3">
        <v>2</v>
      </c>
      <c r="I72" s="3">
        <v>1176</v>
      </c>
      <c r="J72" s="3">
        <v>4564.5339999999997</v>
      </c>
    </row>
    <row r="73" spans="1:10" s="3" customFormat="1" x14ac:dyDescent="0.2">
      <c r="A73" s="3" t="s">
        <v>83</v>
      </c>
      <c r="B73" s="3">
        <v>14</v>
      </c>
      <c r="C73" s="3">
        <v>7567</v>
      </c>
      <c r="D73" s="3">
        <v>34646.062000000005</v>
      </c>
      <c r="E73" s="3">
        <v>4</v>
      </c>
      <c r="F73" s="3">
        <v>4895</v>
      </c>
      <c r="G73" s="3">
        <v>19697.284</v>
      </c>
      <c r="H73" s="3">
        <v>3</v>
      </c>
      <c r="I73" s="3">
        <v>472</v>
      </c>
      <c r="J73" s="3">
        <v>1832.345</v>
      </c>
    </row>
    <row r="74" spans="1:10" s="3" customFormat="1" x14ac:dyDescent="0.2">
      <c r="A74" s="3" t="s">
        <v>82</v>
      </c>
      <c r="B74" s="3">
        <v>13</v>
      </c>
      <c r="C74" s="3">
        <v>14326</v>
      </c>
      <c r="D74" s="3">
        <v>191141.84400000001</v>
      </c>
      <c r="E74" s="3">
        <v>3</v>
      </c>
      <c r="F74" s="3">
        <v>1498</v>
      </c>
      <c r="G74" s="3">
        <v>12175</v>
      </c>
      <c r="H74" s="3">
        <v>0</v>
      </c>
      <c r="I74" s="3">
        <v>0</v>
      </c>
      <c r="J74" s="3">
        <v>0</v>
      </c>
    </row>
    <row r="75" spans="1:10" s="3" customFormat="1" x14ac:dyDescent="0.2">
      <c r="A75" s="3" t="s">
        <v>81</v>
      </c>
      <c r="B75" s="3">
        <v>2</v>
      </c>
      <c r="C75" s="3">
        <v>2691</v>
      </c>
      <c r="D75" s="3">
        <v>24752.793000000001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s="3" customFormat="1" x14ac:dyDescent="0.2"/>
    <row r="77" spans="1:10" s="3" customFormat="1" x14ac:dyDescent="0.2">
      <c r="A77" s="3" t="s">
        <v>80</v>
      </c>
      <c r="B77" s="3">
        <v>14</v>
      </c>
      <c r="C77" s="3">
        <v>6290</v>
      </c>
      <c r="D77" s="3">
        <v>44246.245000000003</v>
      </c>
      <c r="E77" s="3">
        <v>1</v>
      </c>
      <c r="F77" s="3">
        <v>8</v>
      </c>
      <c r="G77" s="3">
        <v>73.563000000000002</v>
      </c>
      <c r="H77" s="3">
        <v>0</v>
      </c>
      <c r="I77" s="3">
        <v>0</v>
      </c>
      <c r="J77" s="3">
        <v>0</v>
      </c>
    </row>
    <row r="78" spans="1:10" s="3" customFormat="1" x14ac:dyDescent="0.2">
      <c r="A78" s="8" t="s">
        <v>6</v>
      </c>
      <c r="B78" s="7">
        <f t="shared" ref="B78:J78" si="6">IFERROR(B77/B$9*100,0)</f>
        <v>2.6923076923076925</v>
      </c>
      <c r="C78" s="7">
        <f t="shared" si="6"/>
        <v>0.97861820354325135</v>
      </c>
      <c r="D78" s="7">
        <f t="shared" si="6"/>
        <v>0.72272652318030095</v>
      </c>
      <c r="E78" s="7">
        <f t="shared" si="6"/>
        <v>0.88495575221238942</v>
      </c>
      <c r="F78" s="7">
        <f t="shared" si="6"/>
        <v>6.7689339775102173E-3</v>
      </c>
      <c r="G78" s="7">
        <f t="shared" si="6"/>
        <v>7.2038721243061384E-3</v>
      </c>
      <c r="H78" s="7">
        <f t="shared" si="6"/>
        <v>0</v>
      </c>
      <c r="I78" s="7">
        <f t="shared" si="6"/>
        <v>0</v>
      </c>
      <c r="J78" s="7">
        <f t="shared" si="6"/>
        <v>0</v>
      </c>
    </row>
    <row r="79" spans="1:10" s="3" customFormat="1" x14ac:dyDescent="0.2">
      <c r="A79" s="3" t="s">
        <v>79</v>
      </c>
      <c r="B79" s="3">
        <v>1</v>
      </c>
      <c r="C79" s="3">
        <v>8</v>
      </c>
      <c r="D79" s="3">
        <v>73.563000000000002</v>
      </c>
      <c r="E79" s="3">
        <v>1</v>
      </c>
      <c r="F79" s="3">
        <v>8</v>
      </c>
      <c r="G79" s="3">
        <v>73.563000000000002</v>
      </c>
      <c r="H79" s="3">
        <v>0</v>
      </c>
      <c r="I79" s="3">
        <v>0</v>
      </c>
      <c r="J79" s="3">
        <v>0</v>
      </c>
    </row>
    <row r="80" spans="1:10" s="3" customFormat="1" x14ac:dyDescent="0.2">
      <c r="A80" s="3" t="s">
        <v>78</v>
      </c>
      <c r="B80" s="3">
        <v>4</v>
      </c>
      <c r="C80" s="3">
        <v>1232</v>
      </c>
      <c r="D80" s="3">
        <v>20739.106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x14ac:dyDescent="0.2">
      <c r="A81" s="3" t="s">
        <v>77</v>
      </c>
      <c r="B81" s="3">
        <v>8</v>
      </c>
      <c r="C81" s="3">
        <v>4895</v>
      </c>
      <c r="D81" s="3">
        <v>22302.536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x14ac:dyDescent="0.2">
      <c r="A82" s="3" t="s">
        <v>76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x14ac:dyDescent="0.2">
      <c r="A83" s="3" t="s">
        <v>75</v>
      </c>
      <c r="B83" s="3">
        <v>1</v>
      </c>
      <c r="C83" s="3">
        <v>155</v>
      </c>
      <c r="D83" s="3">
        <v>1131.04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x14ac:dyDescent="0.2">
      <c r="A84" s="3" t="s">
        <v>74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10</v>
      </c>
      <c r="C86" s="3">
        <v>6380</v>
      </c>
      <c r="D86" s="3">
        <v>63371.618999999999</v>
      </c>
      <c r="E86" s="3">
        <v>2</v>
      </c>
      <c r="F86" s="3">
        <v>668</v>
      </c>
      <c r="G86" s="3">
        <v>9103.7289999999994</v>
      </c>
      <c r="H86" s="3">
        <v>0</v>
      </c>
      <c r="I86" s="3">
        <v>0</v>
      </c>
      <c r="J86" s="3">
        <v>0</v>
      </c>
    </row>
    <row r="87" spans="1:10" s="3" customFormat="1" x14ac:dyDescent="0.2">
      <c r="A87" s="8" t="s">
        <v>6</v>
      </c>
      <c r="B87" s="7">
        <f t="shared" ref="B87:J87" si="7">IFERROR(B86/B$9*100,0)</f>
        <v>1.9230769230769231</v>
      </c>
      <c r="C87" s="7">
        <f t="shared" si="7"/>
        <v>0.9926206897624712</v>
      </c>
      <c r="D87" s="7">
        <f t="shared" si="7"/>
        <v>1.0351239945486153</v>
      </c>
      <c r="E87" s="7">
        <f t="shared" si="7"/>
        <v>1.7699115044247788</v>
      </c>
      <c r="F87" s="7">
        <f t="shared" si="7"/>
        <v>0.56520598712210313</v>
      </c>
      <c r="G87" s="7">
        <f t="shared" si="7"/>
        <v>0.89150931270254608</v>
      </c>
      <c r="H87" s="7">
        <f t="shared" si="7"/>
        <v>0</v>
      </c>
      <c r="I87" s="7">
        <f t="shared" si="7"/>
        <v>0</v>
      </c>
      <c r="J87" s="7">
        <f t="shared" si="7"/>
        <v>0</v>
      </c>
    </row>
    <row r="88" spans="1:10" s="3" customFormat="1" x14ac:dyDescent="0.2">
      <c r="A88" s="3" t="s">
        <v>72</v>
      </c>
      <c r="B88" s="3">
        <v>2</v>
      </c>
      <c r="C88" s="3">
        <v>2320</v>
      </c>
      <c r="D88" s="3">
        <v>33696.879999999997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x14ac:dyDescent="0.2">
      <c r="A89" s="3" t="s">
        <v>71</v>
      </c>
      <c r="B89" s="3">
        <v>5</v>
      </c>
      <c r="C89" s="3">
        <v>2030</v>
      </c>
      <c r="D89" s="3">
        <v>13909.349999999999</v>
      </c>
      <c r="E89" s="3">
        <v>1</v>
      </c>
      <c r="F89" s="3">
        <v>108</v>
      </c>
      <c r="G89" s="3">
        <v>1814.4960000000001</v>
      </c>
      <c r="H89" s="3">
        <v>0</v>
      </c>
      <c r="I89" s="3">
        <v>0</v>
      </c>
      <c r="J89" s="3">
        <v>0</v>
      </c>
    </row>
    <row r="90" spans="1:10" s="3" customFormat="1" x14ac:dyDescent="0.2">
      <c r="A90" s="3" t="s">
        <v>70</v>
      </c>
      <c r="B90" s="3">
        <v>1</v>
      </c>
      <c r="C90" s="3">
        <v>1420</v>
      </c>
      <c r="D90" s="3">
        <v>8137.3050000000003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x14ac:dyDescent="0.2">
      <c r="A91" s="3" t="s">
        <v>69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x14ac:dyDescent="0.2">
      <c r="A92" s="3" t="s">
        <v>68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2</v>
      </c>
      <c r="C93" s="3">
        <v>610</v>
      </c>
      <c r="D93" s="3">
        <v>7628.0839999999998</v>
      </c>
      <c r="E93" s="3">
        <v>1</v>
      </c>
      <c r="F93" s="3">
        <v>560</v>
      </c>
      <c r="G93" s="3">
        <v>7289.2330000000002</v>
      </c>
      <c r="H93" s="3">
        <v>0</v>
      </c>
      <c r="I93" s="3">
        <v>0</v>
      </c>
      <c r="J93" s="3">
        <v>0</v>
      </c>
    </row>
    <row r="94" spans="1:10" s="3" customFormat="1" x14ac:dyDescent="0.2"/>
    <row r="95" spans="1:10" s="3" customFormat="1" x14ac:dyDescent="0.2">
      <c r="A95" s="3" t="s">
        <v>66</v>
      </c>
      <c r="B95" s="3">
        <v>27</v>
      </c>
      <c r="C95" s="3">
        <v>21812</v>
      </c>
      <c r="D95" s="3">
        <v>212592.641</v>
      </c>
      <c r="E95" s="3">
        <v>2</v>
      </c>
      <c r="F95" s="3">
        <v>5050</v>
      </c>
      <c r="G95" s="3">
        <v>77417.42</v>
      </c>
      <c r="H95" s="3">
        <v>1</v>
      </c>
      <c r="I95" s="3">
        <v>150</v>
      </c>
      <c r="J95" s="3">
        <v>1641.6</v>
      </c>
    </row>
    <row r="96" spans="1:10" s="3" customFormat="1" x14ac:dyDescent="0.2">
      <c r="A96" s="8" t="s">
        <v>6</v>
      </c>
      <c r="B96" s="7">
        <f t="shared" ref="B96:J96" si="8">IFERROR(B95/B$9*100,0)</f>
        <v>5.1923076923076925</v>
      </c>
      <c r="C96" s="7">
        <f t="shared" si="8"/>
        <v>3.3935803268180282</v>
      </c>
      <c r="D96" s="7">
        <f t="shared" si="8"/>
        <v>3.4725283531664188</v>
      </c>
      <c r="E96" s="7">
        <f t="shared" si="8"/>
        <v>1.7699115044247788</v>
      </c>
      <c r="F96" s="7">
        <f t="shared" si="8"/>
        <v>4.2728895733033241</v>
      </c>
      <c r="G96" s="7">
        <f t="shared" si="8"/>
        <v>7.5813274862865914</v>
      </c>
      <c r="H96" s="7">
        <f t="shared" si="8"/>
        <v>3.5714285714285712</v>
      </c>
      <c r="I96" s="7">
        <f t="shared" si="8"/>
        <v>2.1777003484320558</v>
      </c>
      <c r="J96" s="7">
        <f t="shared" si="8"/>
        <v>2.9687855421012164</v>
      </c>
    </row>
    <row r="97" spans="1:10" s="3" customFormat="1" x14ac:dyDescent="0.2">
      <c r="A97" s="3" t="s">
        <v>65</v>
      </c>
      <c r="B97" s="3">
        <v>3</v>
      </c>
      <c r="C97" s="3">
        <v>360</v>
      </c>
      <c r="D97" s="3">
        <v>4178.665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x14ac:dyDescent="0.2">
      <c r="A98" s="3" t="s">
        <v>64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x14ac:dyDescent="0.2">
      <c r="A99" s="3" t="s">
        <v>63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x14ac:dyDescent="0.2">
      <c r="A100" s="3" t="s">
        <v>62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x14ac:dyDescent="0.2">
      <c r="A101" s="3" t="s">
        <v>61</v>
      </c>
      <c r="B101" s="3">
        <v>15</v>
      </c>
      <c r="C101" s="3">
        <v>14525</v>
      </c>
      <c r="D101" s="3">
        <v>158989.505</v>
      </c>
      <c r="E101" s="3">
        <v>2</v>
      </c>
      <c r="F101" s="3">
        <v>5050</v>
      </c>
      <c r="G101" s="3">
        <v>77417.42</v>
      </c>
      <c r="H101" s="3">
        <v>1</v>
      </c>
      <c r="I101" s="3">
        <v>150</v>
      </c>
      <c r="J101" s="3">
        <v>1641.6</v>
      </c>
    </row>
    <row r="102" spans="1:10" s="3" customFormat="1" x14ac:dyDescent="0.2">
      <c r="A102" s="3" t="s">
        <v>60</v>
      </c>
      <c r="B102" s="3">
        <v>3</v>
      </c>
      <c r="C102" s="3">
        <v>1317</v>
      </c>
      <c r="D102" s="3">
        <v>7584.7590000000055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x14ac:dyDescent="0.2">
      <c r="A103" s="3" t="s">
        <v>59</v>
      </c>
      <c r="B103" s="3">
        <v>5</v>
      </c>
      <c r="C103" s="3">
        <v>4600</v>
      </c>
      <c r="D103" s="3">
        <v>37273.703999999998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x14ac:dyDescent="0.2">
      <c r="A104" s="3" t="s">
        <v>58</v>
      </c>
      <c r="B104" s="3">
        <v>1</v>
      </c>
      <c r="C104" s="3">
        <v>1010</v>
      </c>
      <c r="D104" s="3">
        <v>4566.0079999999998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pans="1:10" s="3" customFormat="1" x14ac:dyDescent="0.2"/>
    <row r="106" spans="1:10" s="3" customFormat="1" x14ac:dyDescent="0.2">
      <c r="A106" s="3" t="s">
        <v>57</v>
      </c>
      <c r="B106" s="3">
        <v>76</v>
      </c>
      <c r="C106" s="3">
        <v>126450</v>
      </c>
      <c r="D106" s="3">
        <v>1971295.8589999999</v>
      </c>
      <c r="E106" s="3">
        <v>26</v>
      </c>
      <c r="F106" s="3">
        <v>28238</v>
      </c>
      <c r="G106" s="3">
        <v>194624.916</v>
      </c>
      <c r="H106" s="3">
        <v>0</v>
      </c>
      <c r="I106" s="3">
        <v>0</v>
      </c>
      <c r="J106" s="3">
        <v>0</v>
      </c>
    </row>
    <row r="107" spans="1:10" s="3" customFormat="1" x14ac:dyDescent="0.2">
      <c r="A107" s="8" t="s">
        <v>6</v>
      </c>
      <c r="B107" s="7">
        <f t="shared" ref="B107:J107" si="9">IFERROR(B106/B$9*100,0)</f>
        <v>14.615384615384617</v>
      </c>
      <c r="C107" s="7">
        <f t="shared" si="9"/>
        <v>19.673493138003835</v>
      </c>
      <c r="D107" s="7">
        <f t="shared" si="9"/>
        <v>32.19951890459393</v>
      </c>
      <c r="E107" s="7">
        <f t="shared" si="9"/>
        <v>23.008849557522122</v>
      </c>
      <c r="F107" s="7">
        <f t="shared" si="9"/>
        <v>23.892644707116688</v>
      </c>
      <c r="G107" s="7">
        <f t="shared" si="9"/>
        <v>19.059214646871713</v>
      </c>
      <c r="H107" s="7">
        <f t="shared" si="9"/>
        <v>0</v>
      </c>
      <c r="I107" s="7">
        <f t="shared" si="9"/>
        <v>0</v>
      </c>
      <c r="J107" s="7">
        <f t="shared" si="9"/>
        <v>0</v>
      </c>
    </row>
    <row r="108" spans="1:10" s="3" customFormat="1" x14ac:dyDescent="0.2">
      <c r="A108" s="3" t="s">
        <v>56</v>
      </c>
      <c r="B108" s="3">
        <v>11</v>
      </c>
      <c r="C108" s="3">
        <v>1786</v>
      </c>
      <c r="D108" s="3">
        <v>17154.126</v>
      </c>
      <c r="E108" s="3">
        <v>1</v>
      </c>
      <c r="F108" s="3">
        <v>326</v>
      </c>
      <c r="G108" s="3">
        <v>3469.4960000000001</v>
      </c>
      <c r="H108" s="3">
        <v>0</v>
      </c>
      <c r="I108" s="3">
        <v>0</v>
      </c>
      <c r="J108" s="3">
        <v>0</v>
      </c>
    </row>
    <row r="109" spans="1:10" s="3" customFormat="1" x14ac:dyDescent="0.2">
      <c r="A109" s="3" t="s">
        <v>55</v>
      </c>
      <c r="B109" s="3">
        <v>13</v>
      </c>
      <c r="C109" s="3">
        <v>34806</v>
      </c>
      <c r="D109" s="3">
        <v>1349638.7950000002</v>
      </c>
      <c r="E109" s="3">
        <v>1</v>
      </c>
      <c r="F109" s="3">
        <v>506</v>
      </c>
      <c r="G109" s="3">
        <v>1619.5050000000008</v>
      </c>
      <c r="H109" s="3">
        <v>0</v>
      </c>
      <c r="I109" s="3">
        <v>0</v>
      </c>
      <c r="J109" s="3">
        <v>0</v>
      </c>
    </row>
    <row r="110" spans="1:10" s="3" customFormat="1" x14ac:dyDescent="0.2">
      <c r="A110" s="3" t="s">
        <v>54</v>
      </c>
      <c r="B110" s="3">
        <v>13</v>
      </c>
      <c r="C110" s="3">
        <v>7737</v>
      </c>
      <c r="D110" s="3">
        <v>48009.947</v>
      </c>
      <c r="E110" s="3">
        <v>1</v>
      </c>
      <c r="F110" s="3">
        <v>1114</v>
      </c>
      <c r="G110" s="3">
        <v>10702.83</v>
      </c>
      <c r="H110" s="3">
        <v>0</v>
      </c>
      <c r="I110" s="3">
        <v>0</v>
      </c>
      <c r="J110" s="3">
        <v>0</v>
      </c>
    </row>
    <row r="111" spans="1:10" s="3" customFormat="1" x14ac:dyDescent="0.2">
      <c r="A111" s="3" t="s">
        <v>53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x14ac:dyDescent="0.2">
      <c r="A112" s="3" t="s">
        <v>52</v>
      </c>
      <c r="B112" s="3">
        <v>2</v>
      </c>
      <c r="C112" s="3">
        <v>3919</v>
      </c>
      <c r="D112" s="3">
        <v>70999.384999999995</v>
      </c>
      <c r="E112" s="3">
        <v>1</v>
      </c>
      <c r="F112" s="3">
        <v>571</v>
      </c>
      <c r="G112" s="3">
        <v>8304.2620000000006</v>
      </c>
      <c r="H112" s="3">
        <v>0</v>
      </c>
      <c r="I112" s="3">
        <v>0</v>
      </c>
      <c r="J112" s="3">
        <v>0</v>
      </c>
    </row>
    <row r="113" spans="1:10" s="3" customFormat="1" x14ac:dyDescent="0.2">
      <c r="A113" s="3" t="s">
        <v>51</v>
      </c>
      <c r="B113" s="3">
        <v>31</v>
      </c>
      <c r="C113" s="3">
        <v>64711</v>
      </c>
      <c r="D113" s="3">
        <v>380482.36900000001</v>
      </c>
      <c r="E113" s="3">
        <v>21</v>
      </c>
      <c r="F113" s="3">
        <v>24920</v>
      </c>
      <c r="G113" s="3">
        <v>168809.27100000001</v>
      </c>
      <c r="H113" s="3">
        <v>0</v>
      </c>
      <c r="I113" s="3">
        <v>0</v>
      </c>
      <c r="J113" s="3">
        <v>0</v>
      </c>
    </row>
    <row r="114" spans="1:10" s="3" customFormat="1" x14ac:dyDescent="0.2">
      <c r="A114" s="3" t="s">
        <v>50</v>
      </c>
      <c r="B114" s="3">
        <v>6</v>
      </c>
      <c r="C114" s="3">
        <v>13491</v>
      </c>
      <c r="D114" s="3">
        <v>105011.23699999999</v>
      </c>
      <c r="E114" s="3">
        <v>1</v>
      </c>
      <c r="F114" s="3">
        <v>801</v>
      </c>
      <c r="G114" s="3">
        <v>1719.5519999999999</v>
      </c>
      <c r="H114" s="3">
        <v>0</v>
      </c>
      <c r="I114" s="3">
        <v>0</v>
      </c>
      <c r="J114" s="3">
        <v>0</v>
      </c>
    </row>
    <row r="115" spans="1:10" s="3" customFormat="1" x14ac:dyDescent="0.2"/>
    <row r="116" spans="1:10" s="3" customFormat="1" x14ac:dyDescent="0.2">
      <c r="A116" s="3" t="s">
        <v>49</v>
      </c>
      <c r="B116" s="3">
        <v>15</v>
      </c>
      <c r="C116" s="3">
        <v>27026</v>
      </c>
      <c r="D116" s="3">
        <v>327079.359</v>
      </c>
      <c r="E116" s="3">
        <v>7</v>
      </c>
      <c r="F116" s="3">
        <v>1941</v>
      </c>
      <c r="G116" s="3">
        <v>14525.59</v>
      </c>
      <c r="H116" s="3">
        <v>1</v>
      </c>
      <c r="I116" s="3">
        <v>80</v>
      </c>
      <c r="J116" s="3">
        <v>3265.203</v>
      </c>
    </row>
    <row r="117" spans="1:10" s="3" customFormat="1" x14ac:dyDescent="0.2">
      <c r="A117" s="8" t="s">
        <v>6</v>
      </c>
      <c r="B117" s="7">
        <f t="shared" ref="B117:J117" si="10">IFERROR(B116/B$9*100,0)</f>
        <v>2.8846153846153846</v>
      </c>
      <c r="C117" s="7">
        <f t="shared" si="10"/>
        <v>4.2047910284514964</v>
      </c>
      <c r="D117" s="7">
        <f t="shared" si="10"/>
        <v>5.3425760295390372</v>
      </c>
      <c r="E117" s="7">
        <f t="shared" si="10"/>
        <v>6.1946902654867255</v>
      </c>
      <c r="F117" s="7">
        <f t="shared" si="10"/>
        <v>1.6423126062934164</v>
      </c>
      <c r="G117" s="7">
        <f t="shared" si="10"/>
        <v>1.4224609231556626</v>
      </c>
      <c r="H117" s="7">
        <f t="shared" si="10"/>
        <v>3.5714285714285712</v>
      </c>
      <c r="I117" s="7">
        <f t="shared" si="10"/>
        <v>1.1614401858304297</v>
      </c>
      <c r="J117" s="7">
        <f t="shared" si="10"/>
        <v>5.9050240365652522</v>
      </c>
    </row>
    <row r="118" spans="1:10" s="3" customFormat="1" x14ac:dyDescent="0.2">
      <c r="A118" s="3" t="s">
        <v>48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3" t="s">
        <v>47</v>
      </c>
      <c r="B119" s="3">
        <v>1</v>
      </c>
      <c r="C119" s="3">
        <v>296</v>
      </c>
      <c r="D119" s="3">
        <v>6011.9250000000002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x14ac:dyDescent="0.2">
      <c r="A120" s="3" t="s">
        <v>46</v>
      </c>
      <c r="B120" s="3">
        <v>10</v>
      </c>
      <c r="C120" s="3">
        <v>24023</v>
      </c>
      <c r="D120" s="3">
        <v>304875.47700000001</v>
      </c>
      <c r="E120" s="3">
        <v>6</v>
      </c>
      <c r="F120" s="3">
        <v>1793</v>
      </c>
      <c r="G120" s="3">
        <v>13629.9</v>
      </c>
      <c r="H120" s="3">
        <v>0</v>
      </c>
      <c r="I120" s="3">
        <v>0</v>
      </c>
      <c r="J120" s="3">
        <v>0</v>
      </c>
    </row>
    <row r="121" spans="1:10" s="3" customFormat="1" x14ac:dyDescent="0.2">
      <c r="A121" s="3" t="s">
        <v>45</v>
      </c>
      <c r="B121" s="3">
        <v>2</v>
      </c>
      <c r="C121" s="3">
        <v>2442</v>
      </c>
      <c r="D121" s="3">
        <v>11033.01</v>
      </c>
      <c r="E121" s="3">
        <v>1</v>
      </c>
      <c r="F121" s="3">
        <v>148</v>
      </c>
      <c r="G121" s="3">
        <v>895.69</v>
      </c>
      <c r="H121" s="3">
        <v>0</v>
      </c>
      <c r="I121" s="3">
        <v>0</v>
      </c>
      <c r="J121" s="3">
        <v>0</v>
      </c>
    </row>
    <row r="122" spans="1:10" s="3" customFormat="1" x14ac:dyDescent="0.2">
      <c r="A122" s="3" t="s">
        <v>44</v>
      </c>
      <c r="B122" s="3">
        <v>2</v>
      </c>
      <c r="C122" s="3">
        <v>265</v>
      </c>
      <c r="D122" s="3">
        <v>5158.9470000000001</v>
      </c>
      <c r="E122" s="3">
        <v>0</v>
      </c>
      <c r="F122" s="3">
        <v>0</v>
      </c>
      <c r="G122" s="3">
        <v>0</v>
      </c>
      <c r="H122" s="3">
        <v>1</v>
      </c>
      <c r="I122" s="3">
        <v>80</v>
      </c>
      <c r="J122" s="3">
        <v>3265.203</v>
      </c>
    </row>
    <row r="123" spans="1:10" s="3" customFormat="1" x14ac:dyDescent="0.2">
      <c r="A123" s="3" t="s">
        <v>43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x14ac:dyDescent="0.2">
      <c r="A124" s="3" t="s">
        <v>42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41</v>
      </c>
      <c r="B126" s="3">
        <v>3</v>
      </c>
      <c r="C126" s="3">
        <v>134</v>
      </c>
      <c r="D126" s="3">
        <v>1518.009</v>
      </c>
      <c r="E126" s="3">
        <v>1</v>
      </c>
      <c r="F126" s="3">
        <v>100</v>
      </c>
      <c r="G126" s="3">
        <v>1320.491</v>
      </c>
      <c r="H126" s="3">
        <v>0</v>
      </c>
      <c r="I126" s="3">
        <v>0</v>
      </c>
      <c r="J126" s="3">
        <v>0</v>
      </c>
    </row>
    <row r="127" spans="1:10" s="3" customFormat="1" x14ac:dyDescent="0.2">
      <c r="A127" s="8" t="s">
        <v>6</v>
      </c>
      <c r="B127" s="7">
        <f t="shared" ref="B127:J127" si="11">IFERROR(B126/B$9*100,0)</f>
        <v>0.57692307692307698</v>
      </c>
      <c r="C127" s="7">
        <f t="shared" si="11"/>
        <v>2.0848146148616166E-2</v>
      </c>
      <c r="D127" s="7">
        <f t="shared" si="11"/>
        <v>2.4795445731641302E-2</v>
      </c>
      <c r="E127" s="7">
        <f t="shared" si="11"/>
        <v>0.88495575221238942</v>
      </c>
      <c r="F127" s="7">
        <f t="shared" si="11"/>
        <v>8.4611674718877719E-2</v>
      </c>
      <c r="G127" s="7">
        <f t="shared" si="11"/>
        <v>0.12931294679794375</v>
      </c>
      <c r="H127" s="7">
        <f t="shared" si="11"/>
        <v>0</v>
      </c>
      <c r="I127" s="7">
        <f t="shared" si="11"/>
        <v>0</v>
      </c>
      <c r="J127" s="7">
        <f t="shared" si="11"/>
        <v>0</v>
      </c>
    </row>
    <row r="128" spans="1:10" s="3" customFormat="1" x14ac:dyDescent="0.2">
      <c r="A128" s="3" t="s">
        <v>40</v>
      </c>
      <c r="B128" s="3">
        <v>2</v>
      </c>
      <c r="C128" s="3">
        <v>34</v>
      </c>
      <c r="D128" s="3">
        <v>197.518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x14ac:dyDescent="0.2">
      <c r="A129" s="3" t="s">
        <v>39</v>
      </c>
      <c r="B129" s="3">
        <v>1</v>
      </c>
      <c r="C129" s="3">
        <v>100</v>
      </c>
      <c r="D129" s="3">
        <v>1320.491</v>
      </c>
      <c r="E129" s="3">
        <v>1</v>
      </c>
      <c r="F129" s="3">
        <v>100</v>
      </c>
      <c r="G129" s="3">
        <v>1320.491</v>
      </c>
      <c r="H129" s="3">
        <v>0</v>
      </c>
      <c r="I129" s="3">
        <v>0</v>
      </c>
      <c r="J129" s="3">
        <v>0</v>
      </c>
    </row>
    <row r="130" spans="1:10" s="3" customFormat="1" x14ac:dyDescent="0.2">
      <c r="A130" s="3" t="s">
        <v>38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8</v>
      </c>
      <c r="C134" s="3">
        <v>8208</v>
      </c>
      <c r="D134" s="3">
        <v>59080.610999999997</v>
      </c>
      <c r="E134" s="3">
        <v>1</v>
      </c>
      <c r="F134" s="3">
        <v>123</v>
      </c>
      <c r="G134" s="3">
        <v>1450</v>
      </c>
      <c r="H134" s="3">
        <v>0</v>
      </c>
      <c r="I134" s="3">
        <v>0</v>
      </c>
      <c r="J134" s="3">
        <v>0</v>
      </c>
    </row>
    <row r="135" spans="1:10" s="3" customFormat="1" x14ac:dyDescent="0.2">
      <c r="A135" s="8" t="s">
        <v>6</v>
      </c>
      <c r="B135" s="7">
        <f t="shared" ref="B135:J135" si="12">IFERROR(B134/B$9*100,0)</f>
        <v>1.5384615384615385</v>
      </c>
      <c r="C135" s="7">
        <f t="shared" si="12"/>
        <v>1.2770267431928468</v>
      </c>
      <c r="D135" s="7">
        <f t="shared" si="12"/>
        <v>0.96503385937943065</v>
      </c>
      <c r="E135" s="7">
        <f t="shared" si="12"/>
        <v>0.88495575221238942</v>
      </c>
      <c r="F135" s="7">
        <f t="shared" si="12"/>
        <v>0.10407235990421958</v>
      </c>
      <c r="G135" s="7">
        <f t="shared" si="12"/>
        <v>0.14199549474931558</v>
      </c>
      <c r="H135" s="7">
        <f t="shared" si="12"/>
        <v>0</v>
      </c>
      <c r="I135" s="7">
        <f t="shared" si="12"/>
        <v>0</v>
      </c>
      <c r="J135" s="7">
        <f t="shared" si="12"/>
        <v>0</v>
      </c>
    </row>
    <row r="136" spans="1:10" s="3" customFormat="1" x14ac:dyDescent="0.2">
      <c r="A136" s="3" t="s">
        <v>34</v>
      </c>
      <c r="B136" s="3">
        <v>3</v>
      </c>
      <c r="C136" s="3">
        <v>5213</v>
      </c>
      <c r="D136" s="3">
        <v>32021.616000000002</v>
      </c>
      <c r="E136" s="3">
        <v>1</v>
      </c>
      <c r="F136" s="3">
        <v>123</v>
      </c>
      <c r="G136" s="3">
        <v>1450</v>
      </c>
      <c r="H136" s="3">
        <v>0</v>
      </c>
      <c r="I136" s="3">
        <v>0</v>
      </c>
      <c r="J136" s="3">
        <v>0</v>
      </c>
    </row>
    <row r="137" spans="1:10" s="3" customFormat="1" x14ac:dyDescent="0.2">
      <c r="A137" s="3" t="s">
        <v>33</v>
      </c>
      <c r="B137" s="3">
        <v>2</v>
      </c>
      <c r="C137" s="3">
        <v>181</v>
      </c>
      <c r="D137" s="3">
        <v>478.995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x14ac:dyDescent="0.2">
      <c r="A138" s="3" t="s">
        <v>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1</v>
      </c>
      <c r="C139" s="3">
        <v>2314</v>
      </c>
      <c r="D139" s="3">
        <v>11570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x14ac:dyDescent="0.2">
      <c r="A140" s="3" t="s">
        <v>30</v>
      </c>
      <c r="B140" s="3">
        <v>2</v>
      </c>
      <c r="C140" s="3">
        <v>500</v>
      </c>
      <c r="D140" s="3">
        <v>15010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20</v>
      </c>
      <c r="C144" s="3">
        <v>15624</v>
      </c>
      <c r="D144" s="3">
        <v>173559.47</v>
      </c>
      <c r="E144" s="3">
        <v>2</v>
      </c>
      <c r="F144" s="3">
        <v>5165</v>
      </c>
      <c r="G144" s="3">
        <v>50375.237000000001</v>
      </c>
      <c r="H144" s="3">
        <v>0</v>
      </c>
      <c r="I144" s="3">
        <v>0</v>
      </c>
      <c r="J144" s="3">
        <v>0</v>
      </c>
    </row>
    <row r="145" spans="1:10" s="3" customFormat="1" x14ac:dyDescent="0.2">
      <c r="A145" s="8" t="s">
        <v>6</v>
      </c>
      <c r="B145" s="7">
        <f t="shared" ref="B145:J145" si="13">IFERROR(B144/B$9*100,0)</f>
        <v>3.8461538461538463</v>
      </c>
      <c r="C145" s="7">
        <f t="shared" si="13"/>
        <v>2.4308316076565593</v>
      </c>
      <c r="D145" s="7">
        <f t="shared" si="13"/>
        <v>2.8349531653616196</v>
      </c>
      <c r="E145" s="7">
        <f t="shared" si="13"/>
        <v>1.7699115044247788</v>
      </c>
      <c r="F145" s="7">
        <f t="shared" si="13"/>
        <v>4.3701929992300341</v>
      </c>
      <c r="G145" s="7">
        <f t="shared" si="13"/>
        <v>4.9331425523648464</v>
      </c>
      <c r="H145" s="7">
        <f t="shared" si="13"/>
        <v>0</v>
      </c>
      <c r="I145" s="7">
        <f t="shared" si="13"/>
        <v>0</v>
      </c>
      <c r="J145" s="7">
        <f t="shared" si="13"/>
        <v>0</v>
      </c>
    </row>
    <row r="146" spans="1:10" s="3" customFormat="1" x14ac:dyDescent="0.2">
      <c r="A146" s="3" t="s">
        <v>26</v>
      </c>
      <c r="B146" s="3">
        <v>3</v>
      </c>
      <c r="C146" s="3">
        <v>636</v>
      </c>
      <c r="D146" s="3">
        <v>12552.226000000001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x14ac:dyDescent="0.2">
      <c r="A147" s="3" t="s">
        <v>25</v>
      </c>
      <c r="B147" s="3">
        <v>7</v>
      </c>
      <c r="C147" s="3">
        <v>1768</v>
      </c>
      <c r="D147" s="3">
        <v>4569.6570000000002</v>
      </c>
      <c r="E147" s="3">
        <v>1</v>
      </c>
      <c r="F147" s="3">
        <v>155</v>
      </c>
      <c r="G147" s="3">
        <v>250.232</v>
      </c>
      <c r="H147" s="3">
        <v>0</v>
      </c>
      <c r="I147" s="3">
        <v>0</v>
      </c>
      <c r="J147" s="3">
        <v>0</v>
      </c>
    </row>
    <row r="148" spans="1:10" s="3" customFormat="1" x14ac:dyDescent="0.2">
      <c r="A148" s="3" t="s">
        <v>24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22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x14ac:dyDescent="0.2">
      <c r="A151" s="3" t="s">
        <v>21</v>
      </c>
      <c r="B151" s="3">
        <v>10</v>
      </c>
      <c r="C151" s="3">
        <v>13220</v>
      </c>
      <c r="D151" s="3">
        <v>156437.587</v>
      </c>
      <c r="E151" s="3">
        <v>1</v>
      </c>
      <c r="F151" s="3">
        <v>5010</v>
      </c>
      <c r="G151" s="3">
        <v>50125.004999999997</v>
      </c>
      <c r="H151" s="3">
        <v>0</v>
      </c>
      <c r="I151" s="3">
        <v>0</v>
      </c>
      <c r="J151" s="3">
        <v>0</v>
      </c>
    </row>
    <row r="152" spans="1:10" s="3" customFormat="1" x14ac:dyDescent="0.2"/>
    <row r="153" spans="1:10" s="3" customFormat="1" x14ac:dyDescent="0.2">
      <c r="A153" s="3" t="s">
        <v>20</v>
      </c>
      <c r="B153" s="3">
        <v>23</v>
      </c>
      <c r="C153" s="3">
        <v>20907</v>
      </c>
      <c r="D153" s="3">
        <v>201161.15900000001</v>
      </c>
      <c r="E153" s="3">
        <v>10</v>
      </c>
      <c r="F153" s="3">
        <v>12882</v>
      </c>
      <c r="G153" s="3">
        <v>146514.103</v>
      </c>
      <c r="H153" s="3">
        <v>1</v>
      </c>
      <c r="I153" s="3">
        <v>832</v>
      </c>
      <c r="J153" s="3">
        <v>10693.225</v>
      </c>
    </row>
    <row r="154" spans="1:10" s="3" customFormat="1" x14ac:dyDescent="0.2">
      <c r="A154" s="8" t="s">
        <v>6</v>
      </c>
      <c r="B154" s="7">
        <f t="shared" ref="B154:J154" si="14">IFERROR(B153/B$9*100,0)</f>
        <v>4.4230769230769234</v>
      </c>
      <c r="C154" s="7">
        <f t="shared" si="14"/>
        <v>3.2527775487247625</v>
      </c>
      <c r="D154" s="7">
        <f t="shared" si="14"/>
        <v>3.285804366969213</v>
      </c>
      <c r="E154" s="7">
        <f t="shared" si="14"/>
        <v>8.8495575221238933</v>
      </c>
      <c r="F154" s="7">
        <f t="shared" si="14"/>
        <v>10.899675937285828</v>
      </c>
      <c r="G154" s="7">
        <f t="shared" si="14"/>
        <v>14.347822443611848</v>
      </c>
      <c r="H154" s="7">
        <f t="shared" si="14"/>
        <v>3.5714285714285712</v>
      </c>
      <c r="I154" s="7">
        <f t="shared" si="14"/>
        <v>12.078977932636469</v>
      </c>
      <c r="J154" s="7">
        <f t="shared" si="14"/>
        <v>19.338384367955214</v>
      </c>
    </row>
    <row r="155" spans="1:10" s="3" customFormat="1" x14ac:dyDescent="0.2">
      <c r="A155" s="3" t="s">
        <v>19</v>
      </c>
      <c r="B155" s="3">
        <v>5</v>
      </c>
      <c r="C155" s="3">
        <v>3085</v>
      </c>
      <c r="D155" s="3">
        <v>10398.223</v>
      </c>
      <c r="E155" s="3">
        <v>1</v>
      </c>
      <c r="F155" s="3">
        <v>1360</v>
      </c>
      <c r="G155" s="3">
        <v>2245.4110000000001</v>
      </c>
      <c r="H155" s="3">
        <v>0</v>
      </c>
      <c r="I155" s="3">
        <v>0</v>
      </c>
      <c r="J155" s="3">
        <v>0</v>
      </c>
    </row>
    <row r="156" spans="1:10" s="3" customFormat="1" x14ac:dyDescent="0.2">
      <c r="A156" s="3" t="s">
        <v>18</v>
      </c>
      <c r="B156" s="3">
        <v>4</v>
      </c>
      <c r="C156" s="3">
        <v>4764</v>
      </c>
      <c r="D156" s="3">
        <v>121758.08399999999</v>
      </c>
      <c r="E156" s="3">
        <v>1</v>
      </c>
      <c r="F156" s="3">
        <v>4011</v>
      </c>
      <c r="G156" s="3">
        <v>115143.97199999999</v>
      </c>
      <c r="H156" s="3">
        <v>0</v>
      </c>
      <c r="I156" s="3">
        <v>0</v>
      </c>
      <c r="J156" s="3">
        <v>0</v>
      </c>
    </row>
    <row r="157" spans="1:10" s="3" customFormat="1" x14ac:dyDescent="0.2">
      <c r="A157" s="3" t="s">
        <v>17</v>
      </c>
      <c r="B157" s="3">
        <v>7</v>
      </c>
      <c r="C157" s="3">
        <v>6938</v>
      </c>
      <c r="D157" s="3">
        <v>25498.199000000001</v>
      </c>
      <c r="E157" s="3">
        <v>7</v>
      </c>
      <c r="F157" s="3">
        <v>6938</v>
      </c>
      <c r="G157" s="3">
        <v>25498.199000000001</v>
      </c>
      <c r="H157" s="3">
        <v>0</v>
      </c>
      <c r="I157" s="3">
        <v>0</v>
      </c>
      <c r="J157" s="3">
        <v>0</v>
      </c>
    </row>
    <row r="158" spans="1:10" s="3" customFormat="1" x14ac:dyDescent="0.2">
      <c r="A158" s="3" t="s">
        <v>16</v>
      </c>
      <c r="B158" s="3">
        <v>2</v>
      </c>
      <c r="C158" s="3">
        <v>964</v>
      </c>
      <c r="D158" s="3">
        <v>10902.865</v>
      </c>
      <c r="E158" s="3">
        <v>0</v>
      </c>
      <c r="F158" s="3">
        <v>0</v>
      </c>
      <c r="G158" s="3">
        <v>0</v>
      </c>
      <c r="H158" s="3">
        <v>1</v>
      </c>
      <c r="I158" s="3">
        <v>832</v>
      </c>
      <c r="J158" s="3">
        <v>10693.225</v>
      </c>
    </row>
    <row r="159" spans="1:10" s="3" customFormat="1" x14ac:dyDescent="0.2">
      <c r="A159" s="6" t="s">
        <v>15</v>
      </c>
      <c r="B159" s="3">
        <v>5</v>
      </c>
      <c r="C159" s="3">
        <v>5156</v>
      </c>
      <c r="D159" s="3">
        <v>32603.788</v>
      </c>
      <c r="E159" s="3">
        <v>1</v>
      </c>
      <c r="F159" s="3">
        <v>573</v>
      </c>
      <c r="G159" s="3">
        <v>3626.5210000000002</v>
      </c>
      <c r="H159" s="3">
        <v>0</v>
      </c>
      <c r="I159" s="3">
        <v>0</v>
      </c>
      <c r="J159" s="3">
        <v>0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10</v>
      </c>
      <c r="C161" s="3">
        <v>5298</v>
      </c>
      <c r="D161" s="3">
        <v>29041.529000000002</v>
      </c>
      <c r="E161" s="3">
        <v>2</v>
      </c>
      <c r="F161" s="3">
        <v>3800</v>
      </c>
      <c r="G161" s="3">
        <v>20213.287</v>
      </c>
      <c r="H161" s="3">
        <v>1</v>
      </c>
      <c r="I161" s="3">
        <v>265</v>
      </c>
      <c r="J161" s="3">
        <v>1873.2850000000001</v>
      </c>
    </row>
    <row r="162" spans="1:10" s="3" customFormat="1" x14ac:dyDescent="0.2">
      <c r="A162" s="8" t="s">
        <v>6</v>
      </c>
      <c r="B162" s="7">
        <f t="shared" ref="B162:J162" si="15">IFERROR(B161/B$9*100,0)</f>
        <v>1.9230769230769231</v>
      </c>
      <c r="C162" s="7">
        <f t="shared" si="15"/>
        <v>0.82427968877140634</v>
      </c>
      <c r="D162" s="7">
        <f t="shared" si="15"/>
        <v>0.47436982012846246</v>
      </c>
      <c r="E162" s="7">
        <f t="shared" si="15"/>
        <v>1.7699115044247788</v>
      </c>
      <c r="F162" s="7">
        <f t="shared" si="15"/>
        <v>3.2152436393173529</v>
      </c>
      <c r="G162" s="7">
        <f t="shared" si="15"/>
        <v>1.9794453021206266</v>
      </c>
      <c r="H162" s="7">
        <f t="shared" si="15"/>
        <v>3.5714285714285712</v>
      </c>
      <c r="I162" s="7">
        <f t="shared" si="15"/>
        <v>3.847270615563299</v>
      </c>
      <c r="J162" s="7">
        <f t="shared" si="15"/>
        <v>3.3877810820145453</v>
      </c>
    </row>
    <row r="163" spans="1:10" s="3" customFormat="1" x14ac:dyDescent="0.2">
      <c r="A163" s="3" t="s">
        <v>13</v>
      </c>
      <c r="B163" s="3">
        <v>3</v>
      </c>
      <c r="C163" s="3">
        <v>2974</v>
      </c>
      <c r="D163" s="3">
        <v>9686.101999999999</v>
      </c>
      <c r="E163" s="3">
        <v>1</v>
      </c>
      <c r="F163" s="3">
        <v>2880</v>
      </c>
      <c r="G163" s="3">
        <v>9232.2870000000003</v>
      </c>
      <c r="H163" s="3">
        <v>0</v>
      </c>
      <c r="I163" s="3">
        <v>0</v>
      </c>
      <c r="J163" s="3">
        <v>0</v>
      </c>
    </row>
    <row r="164" spans="1:10" s="3" customFormat="1" x14ac:dyDescent="0.2">
      <c r="A164" s="3" t="s">
        <v>12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x14ac:dyDescent="0.2">
      <c r="A165" s="3" t="s">
        <v>11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10</v>
      </c>
      <c r="B166" s="3">
        <v>2</v>
      </c>
      <c r="C166" s="3">
        <v>302</v>
      </c>
      <c r="D166" s="3">
        <v>2134.8380000000002</v>
      </c>
      <c r="E166" s="3">
        <v>0</v>
      </c>
      <c r="F166" s="3">
        <v>0</v>
      </c>
      <c r="G166" s="3">
        <v>0</v>
      </c>
      <c r="H166" s="3">
        <v>1</v>
      </c>
      <c r="I166" s="3">
        <v>265</v>
      </c>
      <c r="J166" s="3">
        <v>1873.2850000000001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5</v>
      </c>
      <c r="C168" s="3">
        <v>2022</v>
      </c>
      <c r="D168" s="3">
        <v>17220.589</v>
      </c>
      <c r="E168" s="3">
        <v>1</v>
      </c>
      <c r="F168" s="3">
        <v>920</v>
      </c>
      <c r="G168" s="3">
        <v>10981</v>
      </c>
      <c r="H168" s="3">
        <v>0</v>
      </c>
      <c r="I168" s="3">
        <v>0</v>
      </c>
      <c r="J168" s="3">
        <v>0</v>
      </c>
    </row>
    <row r="169" spans="1:10" s="3" customFormat="1" x14ac:dyDescent="0.2"/>
    <row r="170" spans="1:10" s="3" customFormat="1" x14ac:dyDescent="0.2">
      <c r="A170" s="3" t="s">
        <v>7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x14ac:dyDescent="0.2">
      <c r="A171" s="8" t="s">
        <v>6</v>
      </c>
      <c r="B171" s="7">
        <f t="shared" ref="B171:J171" si="16">IFERROR(B170/B$9*100,0)</f>
        <v>0</v>
      </c>
      <c r="C171" s="7">
        <f t="shared" si="16"/>
        <v>0</v>
      </c>
      <c r="D171" s="7">
        <f t="shared" si="16"/>
        <v>0</v>
      </c>
      <c r="E171" s="7">
        <f t="shared" si="16"/>
        <v>0</v>
      </c>
      <c r="F171" s="7">
        <f t="shared" si="16"/>
        <v>0</v>
      </c>
      <c r="G171" s="7">
        <f t="shared" si="16"/>
        <v>0</v>
      </c>
      <c r="H171" s="7">
        <f t="shared" si="16"/>
        <v>0</v>
      </c>
      <c r="I171" s="7">
        <f t="shared" si="16"/>
        <v>0</v>
      </c>
      <c r="J171" s="7">
        <f t="shared" si="16"/>
        <v>0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/>
    <row r="179" spans="1:10" s="3" customFormat="1" x14ac:dyDescent="0.2">
      <c r="I179" s="20" t="s">
        <v>153</v>
      </c>
    </row>
    <row r="180" spans="1:10" s="3" customFormat="1" x14ac:dyDescent="0.2"/>
    <row r="181" spans="1:10" s="3" customFormat="1" x14ac:dyDescent="0.2"/>
    <row r="182" spans="1:10" s="3" customFormat="1" x14ac:dyDescent="0.2"/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pans="1:10" s="3" customFormat="1" x14ac:dyDescent="0.2"/>
    <row r="2130" spans="1:10" s="3" customFormat="1" x14ac:dyDescent="0.2"/>
    <row r="2131" spans="1:10" s="3" customFormat="1" x14ac:dyDescent="0.2"/>
    <row r="2132" spans="1:10" s="3" customFormat="1" x14ac:dyDescent="0.2"/>
    <row r="2133" spans="1:10" s="3" customFormat="1" x14ac:dyDescent="0.2"/>
    <row r="2134" spans="1:10" s="3" customFormat="1" x14ac:dyDescent="0.2"/>
    <row r="2135" spans="1:10" s="3" customFormat="1" x14ac:dyDescent="0.2"/>
    <row r="2136" spans="1:10" s="3" customFormat="1" x14ac:dyDescent="0.2"/>
    <row r="2137" spans="1:10" s="3" customFormat="1" x14ac:dyDescent="0.2"/>
    <row r="2138" spans="1:10" s="3" customFormat="1" x14ac:dyDescent="0.2"/>
    <row r="2139" spans="1:10" s="2" customForma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s="2" customFormat="1" x14ac:dyDescent="0.2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s="2" customFormat="1" x14ac:dyDescent="0.2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s="2" customFormat="1" x14ac:dyDescent="0.2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s="2" customFormat="1" x14ac:dyDescent="0.2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x14ac:dyDescent="0.2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x14ac:dyDescent="0.2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x14ac:dyDescent="0.2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x14ac:dyDescent="0.2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x14ac:dyDescent="0.2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x14ac:dyDescent="0.2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x14ac:dyDescent="0.2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x14ac:dyDescent="0.2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x14ac:dyDescent="0.2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x14ac:dyDescent="0.2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x14ac:dyDescent="0.2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x14ac:dyDescent="0.2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x14ac:dyDescent="0.2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x14ac:dyDescent="0.2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x14ac:dyDescent="0.2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x14ac:dyDescent="0.2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x14ac:dyDescent="0.2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x14ac:dyDescent="0.2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x14ac:dyDescent="0.2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x14ac:dyDescent="0.2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x14ac:dyDescent="0.2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x14ac:dyDescent="0.2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x14ac:dyDescent="0.2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x14ac:dyDescent="0.2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x14ac:dyDescent="0.2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x14ac:dyDescent="0.2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x14ac:dyDescent="0.2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x14ac:dyDescent="0.2"/>
    <row r="2205" spans="2:10" s="2" customFormat="1" x14ac:dyDescent="0.2"/>
    <row r="2206" spans="2:10" s="2" customFormat="1" x14ac:dyDescent="0.2"/>
    <row r="2207" spans="2:10" s="2" customFormat="1" x14ac:dyDescent="0.2"/>
    <row r="2208" spans="2:10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pans="1:10" s="2" customFormat="1" x14ac:dyDescent="0.2"/>
    <row r="2338" spans="1:10" s="2" customFormat="1" x14ac:dyDescent="0.2"/>
    <row r="2339" spans="1:10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AC5F-87CF-48D0-A5DB-4BC7393BC7EB}">
  <sheetPr codeName="Sheet10"/>
  <dimension ref="A1:J2403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6" t="s">
        <v>154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8.1" customHeight="1" x14ac:dyDescent="0.2"/>
    <row r="3" spans="1:10" ht="14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1" customHeight="1" x14ac:dyDescent="0.2">
      <c r="A4" s="15"/>
      <c r="B4" s="22" t="s">
        <v>151</v>
      </c>
      <c r="C4" s="22"/>
      <c r="D4" s="22"/>
      <c r="E4" s="22" t="s">
        <v>150</v>
      </c>
      <c r="F4" s="22"/>
      <c r="G4" s="22"/>
      <c r="H4" s="22" t="s">
        <v>149</v>
      </c>
      <c r="I4" s="22"/>
      <c r="J4" s="23"/>
    </row>
    <row r="5" spans="1:10" ht="14.1" customHeight="1" x14ac:dyDescent="0.2">
      <c r="A5" s="13" t="s">
        <v>142</v>
      </c>
      <c r="B5" s="24" t="s">
        <v>141</v>
      </c>
      <c r="C5" s="15" t="s">
        <v>140</v>
      </c>
      <c r="D5" s="15" t="s">
        <v>139</v>
      </c>
      <c r="E5" s="24" t="s">
        <v>141</v>
      </c>
      <c r="F5" s="15" t="s">
        <v>140</v>
      </c>
      <c r="G5" s="15" t="s">
        <v>139</v>
      </c>
      <c r="H5" s="24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4"/>
      <c r="C6" s="11" t="s">
        <v>137</v>
      </c>
      <c r="D6" s="11" t="s">
        <v>136</v>
      </c>
      <c r="E6" s="24"/>
      <c r="F6" s="11" t="s">
        <v>137</v>
      </c>
      <c r="G6" s="11" t="s">
        <v>136</v>
      </c>
      <c r="H6" s="24"/>
      <c r="I6" s="11" t="s">
        <v>137</v>
      </c>
      <c r="J6" s="12" t="s">
        <v>136</v>
      </c>
    </row>
    <row r="7" spans="1:10" ht="14.1" customHeight="1" x14ac:dyDescent="0.2">
      <c r="A7" s="11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9">
        <v>-18</v>
      </c>
    </row>
    <row r="8" spans="1:10" s="3" customFormat="1" x14ac:dyDescent="0.2"/>
    <row r="9" spans="1:10" s="3" customFormat="1" x14ac:dyDescent="0.2">
      <c r="A9" s="4" t="s">
        <v>135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379</v>
      </c>
      <c r="I9" s="4">
        <v>517668</v>
      </c>
      <c r="J9" s="4">
        <v>5045673.8020000001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50</v>
      </c>
      <c r="I11" s="3">
        <v>89990</v>
      </c>
      <c r="J11" s="3">
        <v>571547.85100000002</v>
      </c>
    </row>
    <row r="12" spans="1:10" s="3" customFormat="1" x14ac:dyDescent="0.2">
      <c r="A12" s="8" t="s">
        <v>6</v>
      </c>
      <c r="B12" s="7">
        <f t="shared" ref="B12:J12" si="0">IFERROR(B11/B$9*100,0)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13.192612137203167</v>
      </c>
      <c r="I12" s="7">
        <f t="shared" si="0"/>
        <v>17.38372856734432</v>
      </c>
      <c r="J12" s="7">
        <f t="shared" si="0"/>
        <v>11.32748317525898</v>
      </c>
    </row>
    <row r="13" spans="1:10" s="3" customFormat="1" x14ac:dyDescent="0.2">
      <c r="A13" s="3" t="s">
        <v>133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6</v>
      </c>
      <c r="I13" s="3">
        <v>4674</v>
      </c>
      <c r="J13" s="3">
        <v>32509.67</v>
      </c>
    </row>
    <row r="14" spans="1:10" s="3" customFormat="1" x14ac:dyDescent="0.2">
      <c r="A14" s="3" t="s">
        <v>132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300</v>
      </c>
      <c r="J14" s="3">
        <v>2160.7620000000002</v>
      </c>
    </row>
    <row r="15" spans="1:10" s="3" customFormat="1" x14ac:dyDescent="0.2">
      <c r="A15" s="3" t="s">
        <v>131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3">
        <v>1370</v>
      </c>
      <c r="J16" s="3">
        <v>9523.3799999999992</v>
      </c>
    </row>
    <row r="17" spans="1:10" s="3" customFormat="1" x14ac:dyDescent="0.2">
      <c r="A17" s="3" t="s">
        <v>129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419</v>
      </c>
      <c r="J17" s="3">
        <v>5946.45</v>
      </c>
    </row>
    <row r="18" spans="1:10" s="3" customFormat="1" x14ac:dyDescent="0.2">
      <c r="A18" s="3" t="s">
        <v>128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126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1690</v>
      </c>
      <c r="J20" s="3">
        <v>24210.6</v>
      </c>
    </row>
    <row r="21" spans="1:10" s="3" customFormat="1" x14ac:dyDescent="0.2">
      <c r="A21" s="3" t="s">
        <v>125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1276</v>
      </c>
      <c r="J21" s="3">
        <v>12762</v>
      </c>
    </row>
    <row r="22" spans="1:10" s="3" customFormat="1" x14ac:dyDescent="0.2">
      <c r="A22" s="3" t="s">
        <v>124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10</v>
      </c>
      <c r="I22" s="3">
        <v>37336</v>
      </c>
      <c r="J22" s="3">
        <v>294374.68800000002</v>
      </c>
    </row>
    <row r="23" spans="1:10" s="3" customFormat="1" x14ac:dyDescent="0.2">
      <c r="A23" s="3" t="s">
        <v>123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x14ac:dyDescent="0.2">
      <c r="A24" s="3" t="s">
        <v>122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1000</v>
      </c>
      <c r="J24" s="3">
        <v>9444.0470000000005</v>
      </c>
    </row>
    <row r="25" spans="1:10" s="3" customFormat="1" x14ac:dyDescent="0.2">
      <c r="A25" s="3" t="s">
        <v>121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3</v>
      </c>
      <c r="I25" s="3">
        <v>2955</v>
      </c>
      <c r="J25" s="3">
        <v>18284.105</v>
      </c>
    </row>
    <row r="26" spans="1:10" s="3" customFormat="1" x14ac:dyDescent="0.2">
      <c r="A26" s="3" t="s">
        <v>120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119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x14ac:dyDescent="0.2">
      <c r="A28" s="3" t="s">
        <v>118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21</v>
      </c>
      <c r="I28" s="3">
        <v>38970</v>
      </c>
      <c r="J28" s="3">
        <v>162332.149</v>
      </c>
    </row>
    <row r="29" spans="1:10" s="3" customFormat="1" x14ac:dyDescent="0.2">
      <c r="A29" s="3" t="s">
        <v>117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3</v>
      </c>
      <c r="I31" s="3">
        <v>712</v>
      </c>
      <c r="J31" s="3">
        <v>4412.9660000000003</v>
      </c>
    </row>
    <row r="32" spans="1:10" s="3" customFormat="1" x14ac:dyDescent="0.2">
      <c r="A32" s="8" t="s">
        <v>6</v>
      </c>
      <c r="B32" s="7">
        <f t="shared" ref="B32:J32" si="1">IFERROR(B31/B$9*100,0)</f>
        <v>0</v>
      </c>
      <c r="C32" s="7">
        <f t="shared" si="1"/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0.79155672823219003</v>
      </c>
      <c r="I32" s="7">
        <f t="shared" si="1"/>
        <v>0.13753989043170525</v>
      </c>
      <c r="J32" s="7">
        <f t="shared" si="1"/>
        <v>8.7460390290208467E-2</v>
      </c>
    </row>
    <row r="33" spans="1:10" s="3" customFormat="1" x14ac:dyDescent="0.2">
      <c r="A33" s="3" t="s">
        <v>115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x14ac:dyDescent="0.2">
      <c r="A35" s="3" t="s">
        <v>113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112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x14ac:dyDescent="0.2">
      <c r="A37" s="3" t="s">
        <v>111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3</v>
      </c>
      <c r="I37" s="3">
        <v>712</v>
      </c>
      <c r="J37" s="3">
        <v>4412.9660000000003</v>
      </c>
    </row>
    <row r="38" spans="1:10" s="3" customFormat="1" x14ac:dyDescent="0.2">
      <c r="A38" s="3" t="s">
        <v>110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x14ac:dyDescent="0.2">
      <c r="A39" s="6" t="s">
        <v>109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3" customFormat="1" x14ac:dyDescent="0.2"/>
    <row r="41" spans="1:10" s="3" customFormat="1" x14ac:dyDescent="0.2">
      <c r="A41" s="3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18</v>
      </c>
      <c r="I41" s="3">
        <v>7589</v>
      </c>
      <c r="J41" s="3">
        <v>66451.649000000005</v>
      </c>
    </row>
    <row r="42" spans="1:10" s="3" customFormat="1" x14ac:dyDescent="0.2">
      <c r="A42" s="8" t="s">
        <v>6</v>
      </c>
      <c r="B42" s="7">
        <f t="shared" ref="B42:J42" si="2">IFERROR(B41/B$9*100,0)</f>
        <v>0</v>
      </c>
      <c r="C42" s="7">
        <f t="shared" si="2"/>
        <v>0</v>
      </c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7">
        <f t="shared" si="2"/>
        <v>4.7493403693931393</v>
      </c>
      <c r="I42" s="7">
        <f t="shared" si="2"/>
        <v>1.465997511918836</v>
      </c>
      <c r="J42" s="7">
        <f t="shared" si="2"/>
        <v>1.3170024779180127</v>
      </c>
    </row>
    <row r="43" spans="1:10" s="3" customFormat="1" x14ac:dyDescent="0.2">
      <c r="A43" s="3" t="s">
        <v>107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35</v>
      </c>
      <c r="J43" s="3">
        <v>229.94800000000001</v>
      </c>
    </row>
    <row r="44" spans="1:10" s="3" customFormat="1" x14ac:dyDescent="0.2">
      <c r="A44" s="3" t="s">
        <v>106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240</v>
      </c>
      <c r="J44" s="3">
        <v>1996.5640000000001</v>
      </c>
    </row>
    <row r="45" spans="1:10" s="3" customFormat="1" x14ac:dyDescent="0.2">
      <c r="A45" s="3" t="s">
        <v>105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1447</v>
      </c>
      <c r="J45" s="3">
        <v>12404.651</v>
      </c>
    </row>
    <row r="46" spans="1:10" s="3" customFormat="1" x14ac:dyDescent="0.2">
      <c r="A46" s="3" t="s">
        <v>104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12</v>
      </c>
      <c r="I46" s="3">
        <v>5867</v>
      </c>
      <c r="J46" s="3">
        <v>51820.485999999997</v>
      </c>
    </row>
    <row r="47" spans="1:10" s="3" customFormat="1" x14ac:dyDescent="0.2"/>
    <row r="48" spans="1:10" s="3" customFormat="1" x14ac:dyDescent="0.2">
      <c r="A48" s="3" t="s">
        <v>103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9</v>
      </c>
      <c r="I48" s="3">
        <v>6954</v>
      </c>
      <c r="J48" s="3">
        <v>60349.218999999997</v>
      </c>
    </row>
    <row r="49" spans="1:10" s="3" customFormat="1" x14ac:dyDescent="0.2">
      <c r="A49" s="8" t="s">
        <v>6</v>
      </c>
      <c r="B49" s="7">
        <f t="shared" ref="B49:J49" si="3">IFERROR(B48/B$9*100,0)</f>
        <v>0</v>
      </c>
      <c r="C49" s="7">
        <f t="shared" si="3"/>
        <v>0</v>
      </c>
      <c r="D49" s="7">
        <f t="shared" si="3"/>
        <v>0</v>
      </c>
      <c r="E49" s="7">
        <f t="shared" si="3"/>
        <v>0</v>
      </c>
      <c r="F49" s="7">
        <f t="shared" si="3"/>
        <v>0</v>
      </c>
      <c r="G49" s="7">
        <f t="shared" si="3"/>
        <v>0</v>
      </c>
      <c r="H49" s="7">
        <f t="shared" si="3"/>
        <v>2.3746701846965697</v>
      </c>
      <c r="I49" s="7">
        <f t="shared" si="3"/>
        <v>1.3433320197501102</v>
      </c>
      <c r="J49" s="7">
        <f t="shared" si="3"/>
        <v>1.1960586706195477</v>
      </c>
    </row>
    <row r="50" spans="1:10" s="3" customFormat="1" x14ac:dyDescent="0.2">
      <c r="A50" s="3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2</v>
      </c>
      <c r="I51" s="3">
        <v>1665</v>
      </c>
      <c r="J51" s="3">
        <v>15738.99</v>
      </c>
    </row>
    <row r="52" spans="1:10" s="3" customFormat="1" x14ac:dyDescent="0.2">
      <c r="A52" s="3" t="s">
        <v>100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6</v>
      </c>
      <c r="I52" s="3">
        <v>5006</v>
      </c>
      <c r="J52" s="3">
        <v>39745.533000000003</v>
      </c>
    </row>
    <row r="53" spans="1:10" s="3" customFormat="1" x14ac:dyDescent="0.2">
      <c r="A53" s="3" t="s">
        <v>99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x14ac:dyDescent="0.2">
      <c r="A54" s="3" t="s">
        <v>98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283</v>
      </c>
      <c r="J54" s="3">
        <v>4864.6959999999999</v>
      </c>
    </row>
    <row r="55" spans="1:10" s="3" customFormat="1" x14ac:dyDescent="0.2"/>
    <row r="56" spans="1:10" s="3" customFormat="1" x14ac:dyDescent="0.2">
      <c r="A56" s="3" t="s">
        <v>97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99</v>
      </c>
      <c r="I56" s="3">
        <v>179092</v>
      </c>
      <c r="J56" s="3">
        <v>1224987.5</v>
      </c>
    </row>
    <row r="57" spans="1:10" s="3" customFormat="1" x14ac:dyDescent="0.2">
      <c r="A57" s="8" t="s">
        <v>6</v>
      </c>
      <c r="B57" s="7">
        <f t="shared" ref="B57:J57" si="4">IFERROR(B56/B$9*100,0)</f>
        <v>0</v>
      </c>
      <c r="C57" s="7">
        <f t="shared" si="4"/>
        <v>0</v>
      </c>
      <c r="D57" s="7">
        <f t="shared" si="4"/>
        <v>0</v>
      </c>
      <c r="E57" s="7">
        <f t="shared" si="4"/>
        <v>0</v>
      </c>
      <c r="F57" s="7">
        <f t="shared" si="4"/>
        <v>0</v>
      </c>
      <c r="G57" s="7">
        <f t="shared" si="4"/>
        <v>0</v>
      </c>
      <c r="H57" s="7">
        <f t="shared" si="4"/>
        <v>26.121372031662272</v>
      </c>
      <c r="I57" s="7">
        <f t="shared" si="4"/>
        <v>34.595918619655841</v>
      </c>
      <c r="J57" s="7">
        <f t="shared" si="4"/>
        <v>24.2779765016605</v>
      </c>
    </row>
    <row r="58" spans="1:10" s="3" customFormat="1" x14ac:dyDescent="0.2">
      <c r="A58" s="3" t="s">
        <v>96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x14ac:dyDescent="0.2">
      <c r="A59" s="3" t="s">
        <v>95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15550</v>
      </c>
      <c r="J59" s="3">
        <v>139964.179</v>
      </c>
    </row>
    <row r="60" spans="1:10" s="3" customFormat="1" x14ac:dyDescent="0.2">
      <c r="A60" s="3" t="s">
        <v>94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47</v>
      </c>
      <c r="I60" s="3">
        <v>116139</v>
      </c>
      <c r="J60" s="3">
        <v>722403.15099999995</v>
      </c>
    </row>
    <row r="61" spans="1:10" s="3" customFormat="1" x14ac:dyDescent="0.2">
      <c r="A61" s="3" t="s">
        <v>93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11</v>
      </c>
      <c r="I61" s="3">
        <v>3536</v>
      </c>
      <c r="J61" s="3">
        <v>35012.01</v>
      </c>
    </row>
    <row r="62" spans="1:10" s="3" customFormat="1" x14ac:dyDescent="0.2">
      <c r="A62" s="3" t="s">
        <v>92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18</v>
      </c>
      <c r="I62" s="3">
        <v>33283</v>
      </c>
      <c r="J62" s="3">
        <v>236543.617</v>
      </c>
    </row>
    <row r="63" spans="1:10" s="3" customFormat="1" x14ac:dyDescent="0.2">
      <c r="A63" s="3" t="s">
        <v>91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13</v>
      </c>
      <c r="I63" s="3">
        <v>8142</v>
      </c>
      <c r="J63" s="3">
        <v>69267.327000000005</v>
      </c>
    </row>
    <row r="64" spans="1:10" s="3" customFormat="1" x14ac:dyDescent="0.2">
      <c r="A64" s="3" t="s">
        <v>90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3</v>
      </c>
      <c r="I64" s="3">
        <v>780</v>
      </c>
      <c r="J64" s="3">
        <v>7879.2849999999999</v>
      </c>
    </row>
    <row r="65" spans="1:10" s="3" customFormat="1" x14ac:dyDescent="0.2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4</v>
      </c>
      <c r="I65" s="3">
        <v>1522</v>
      </c>
      <c r="J65" s="3">
        <v>12075.19</v>
      </c>
    </row>
    <row r="66" spans="1:10" s="3" customFormat="1" x14ac:dyDescent="0.2">
      <c r="A66" s="3" t="s">
        <v>88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2</v>
      </c>
      <c r="I66" s="3">
        <v>140</v>
      </c>
      <c r="J66" s="3">
        <v>1842.741</v>
      </c>
    </row>
    <row r="67" spans="1:10" s="3" customFormat="1" x14ac:dyDescent="0.2"/>
    <row r="68" spans="1:10" s="3" customFormat="1" x14ac:dyDescent="0.2">
      <c r="A68" s="3" t="s">
        <v>87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52</v>
      </c>
      <c r="I68" s="3">
        <v>54504</v>
      </c>
      <c r="J68" s="3">
        <v>568069.76500000001</v>
      </c>
    </row>
    <row r="69" spans="1:10" s="3" customFormat="1" x14ac:dyDescent="0.2">
      <c r="A69" s="8" t="s">
        <v>6</v>
      </c>
      <c r="B69" s="7">
        <f t="shared" ref="B69:J69" si="5">IFERROR(B68/B$9*100,0)</f>
        <v>0</v>
      </c>
      <c r="C69" s="7">
        <f t="shared" si="5"/>
        <v>0</v>
      </c>
      <c r="D69" s="7">
        <f t="shared" si="5"/>
        <v>0</v>
      </c>
      <c r="E69" s="7">
        <f t="shared" si="5"/>
        <v>0</v>
      </c>
      <c r="F69" s="7">
        <f t="shared" si="5"/>
        <v>0</v>
      </c>
      <c r="G69" s="7">
        <f t="shared" si="5"/>
        <v>0</v>
      </c>
      <c r="H69" s="7">
        <f t="shared" si="5"/>
        <v>13.720316622691293</v>
      </c>
      <c r="I69" s="7">
        <f t="shared" si="5"/>
        <v>10.528755882148404</v>
      </c>
      <c r="J69" s="7">
        <f t="shared" si="5"/>
        <v>11.258551132949359</v>
      </c>
    </row>
    <row r="70" spans="1:10" s="3" customFormat="1" x14ac:dyDescent="0.2">
      <c r="A70" s="3" t="s">
        <v>86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19</v>
      </c>
      <c r="I70" s="3">
        <v>19451</v>
      </c>
      <c r="J70" s="3">
        <v>199713.992</v>
      </c>
    </row>
    <row r="71" spans="1:10" s="3" customFormat="1" x14ac:dyDescent="0.2">
      <c r="A71" s="3" t="s">
        <v>85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5</v>
      </c>
      <c r="I71" s="3">
        <v>12874</v>
      </c>
      <c r="J71" s="3">
        <v>123676.928</v>
      </c>
    </row>
    <row r="72" spans="1:10" s="3" customFormat="1" x14ac:dyDescent="0.2">
      <c r="A72" s="3" t="s">
        <v>84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9</v>
      </c>
      <c r="I72" s="3">
        <v>4460</v>
      </c>
      <c r="J72" s="3">
        <v>27842.775000000001</v>
      </c>
    </row>
    <row r="73" spans="1:10" s="3" customFormat="1" x14ac:dyDescent="0.2">
      <c r="A73" s="3" t="s">
        <v>83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7</v>
      </c>
      <c r="I73" s="3">
        <v>2200</v>
      </c>
      <c r="J73" s="3">
        <v>13116.433000000001</v>
      </c>
    </row>
    <row r="74" spans="1:10" s="3" customFormat="1" x14ac:dyDescent="0.2">
      <c r="A74" s="3" t="s">
        <v>82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10</v>
      </c>
      <c r="I74" s="3">
        <v>12828</v>
      </c>
      <c r="J74" s="3">
        <v>178966.84400000001</v>
      </c>
    </row>
    <row r="75" spans="1:10" s="3" customFormat="1" x14ac:dyDescent="0.2">
      <c r="A75" s="3" t="s">
        <v>81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2</v>
      </c>
      <c r="I75" s="3">
        <v>2691</v>
      </c>
      <c r="J75" s="3">
        <v>24752.793000000001</v>
      </c>
    </row>
    <row r="76" spans="1:10" s="3" customFormat="1" x14ac:dyDescent="0.2"/>
    <row r="77" spans="1:10" s="3" customFormat="1" x14ac:dyDescent="0.2">
      <c r="A77" s="3" t="s">
        <v>80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13</v>
      </c>
      <c r="I77" s="3">
        <v>6282</v>
      </c>
      <c r="J77" s="3">
        <v>44172.682000000001</v>
      </c>
    </row>
    <row r="78" spans="1:10" s="3" customFormat="1" x14ac:dyDescent="0.2">
      <c r="A78" s="8" t="s">
        <v>6</v>
      </c>
      <c r="B78" s="7">
        <f t="shared" ref="B78:J78" si="6">IFERROR(B77/B$9*100,0)</f>
        <v>0</v>
      </c>
      <c r="C78" s="7">
        <f t="shared" si="6"/>
        <v>0</v>
      </c>
      <c r="D78" s="7">
        <f t="shared" si="6"/>
        <v>0</v>
      </c>
      <c r="E78" s="7">
        <f t="shared" si="6"/>
        <v>0</v>
      </c>
      <c r="F78" s="7">
        <f t="shared" si="6"/>
        <v>0</v>
      </c>
      <c r="G78" s="7">
        <f t="shared" si="6"/>
        <v>0</v>
      </c>
      <c r="H78" s="7">
        <f t="shared" si="6"/>
        <v>3.4300791556728232</v>
      </c>
      <c r="I78" s="7">
        <f t="shared" si="6"/>
        <v>1.2135190894550176</v>
      </c>
      <c r="J78" s="7">
        <f t="shared" si="6"/>
        <v>0.87545655413734569</v>
      </c>
    </row>
    <row r="79" spans="1:10" s="3" customFormat="1" x14ac:dyDescent="0.2">
      <c r="A79" s="3" t="s">
        <v>79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x14ac:dyDescent="0.2">
      <c r="A80" s="3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4</v>
      </c>
      <c r="I80" s="3">
        <v>1232</v>
      </c>
      <c r="J80" s="3">
        <v>20739.106</v>
      </c>
    </row>
    <row r="81" spans="1:10" s="3" customFormat="1" x14ac:dyDescent="0.2">
      <c r="A81" s="3" t="s">
        <v>77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8</v>
      </c>
      <c r="I81" s="3">
        <v>4895</v>
      </c>
      <c r="J81" s="3">
        <v>22302.536</v>
      </c>
    </row>
    <row r="82" spans="1:10" s="3" customFormat="1" x14ac:dyDescent="0.2">
      <c r="A82" s="3" t="s">
        <v>76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x14ac:dyDescent="0.2">
      <c r="A83" s="3" t="s">
        <v>75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155</v>
      </c>
      <c r="J83" s="3">
        <v>1131.04</v>
      </c>
    </row>
    <row r="84" spans="1:10" s="3" customFormat="1" x14ac:dyDescent="0.2">
      <c r="A84" s="3" t="s">
        <v>74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8</v>
      </c>
      <c r="I86" s="3">
        <v>5712</v>
      </c>
      <c r="J86" s="3">
        <v>54267.89</v>
      </c>
    </row>
    <row r="87" spans="1:10" s="3" customFormat="1" x14ac:dyDescent="0.2">
      <c r="A87" s="8" t="s">
        <v>6</v>
      </c>
      <c r="B87" s="7">
        <f t="shared" ref="B87:J87" si="7">IFERROR(B86/B$9*100,0)</f>
        <v>0</v>
      </c>
      <c r="C87" s="7">
        <f t="shared" si="7"/>
        <v>0</v>
      </c>
      <c r="D87" s="7">
        <f t="shared" si="7"/>
        <v>0</v>
      </c>
      <c r="E87" s="7">
        <f t="shared" si="7"/>
        <v>0</v>
      </c>
      <c r="F87" s="7">
        <f t="shared" si="7"/>
        <v>0</v>
      </c>
      <c r="G87" s="7">
        <f t="shared" si="7"/>
        <v>0</v>
      </c>
      <c r="H87" s="7">
        <f t="shared" si="7"/>
        <v>2.1108179419525066</v>
      </c>
      <c r="I87" s="7">
        <f t="shared" si="7"/>
        <v>1.103409907508287</v>
      </c>
      <c r="J87" s="7">
        <f t="shared" si="7"/>
        <v>1.0755330631657032</v>
      </c>
    </row>
    <row r="88" spans="1:10" s="3" customFormat="1" x14ac:dyDescent="0.2">
      <c r="A88" s="3" t="s">
        <v>72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2</v>
      </c>
      <c r="I88" s="3">
        <v>2320</v>
      </c>
      <c r="J88" s="3">
        <v>33696.879999999997</v>
      </c>
    </row>
    <row r="89" spans="1:10" s="3" customFormat="1" x14ac:dyDescent="0.2">
      <c r="A89" s="3" t="s">
        <v>71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4</v>
      </c>
      <c r="I89" s="3">
        <v>1922</v>
      </c>
      <c r="J89" s="3">
        <v>12094.853999999999</v>
      </c>
    </row>
    <row r="90" spans="1:10" s="3" customFormat="1" x14ac:dyDescent="0.2">
      <c r="A90" s="3" t="s">
        <v>70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1420</v>
      </c>
      <c r="J90" s="3">
        <v>8137.3050000000003</v>
      </c>
    </row>
    <row r="91" spans="1:10" s="3" customFormat="1" x14ac:dyDescent="0.2">
      <c r="A91" s="3" t="s">
        <v>69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x14ac:dyDescent="0.2">
      <c r="A92" s="3" t="s">
        <v>68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50</v>
      </c>
      <c r="J93" s="3">
        <v>338.851</v>
      </c>
    </row>
    <row r="94" spans="1:10" s="3" customFormat="1" x14ac:dyDescent="0.2"/>
    <row r="95" spans="1:10" s="3" customFormat="1" x14ac:dyDescent="0.2">
      <c r="A95" s="3" t="s">
        <v>66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24</v>
      </c>
      <c r="I95" s="3">
        <v>16612</v>
      </c>
      <c r="J95" s="3">
        <v>133533.62100000001</v>
      </c>
    </row>
    <row r="96" spans="1:10" s="3" customFormat="1" x14ac:dyDescent="0.2">
      <c r="A96" s="8" t="s">
        <v>6</v>
      </c>
      <c r="B96" s="7">
        <f t="shared" ref="B96:J96" si="8">IFERROR(B95/B$9*100,0)</f>
        <v>0</v>
      </c>
      <c r="C96" s="7">
        <f t="shared" si="8"/>
        <v>0</v>
      </c>
      <c r="D96" s="7">
        <f t="shared" si="8"/>
        <v>0</v>
      </c>
      <c r="E96" s="7">
        <f t="shared" si="8"/>
        <v>0</v>
      </c>
      <c r="F96" s="7">
        <f t="shared" si="8"/>
        <v>0</v>
      </c>
      <c r="G96" s="7">
        <f t="shared" si="8"/>
        <v>0</v>
      </c>
      <c r="H96" s="7">
        <f t="shared" si="8"/>
        <v>6.3324538258575203</v>
      </c>
      <c r="I96" s="7">
        <f t="shared" si="8"/>
        <v>3.2090065447352356</v>
      </c>
      <c r="J96" s="7">
        <f t="shared" si="8"/>
        <v>2.6464973012538002</v>
      </c>
    </row>
    <row r="97" spans="1:10" s="3" customFormat="1" x14ac:dyDescent="0.2">
      <c r="A97" s="3" t="s">
        <v>65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3</v>
      </c>
      <c r="I97" s="3">
        <v>360</v>
      </c>
      <c r="J97" s="3">
        <v>4178.665</v>
      </c>
    </row>
    <row r="98" spans="1:10" s="3" customFormat="1" x14ac:dyDescent="0.2">
      <c r="A98" s="3" t="s">
        <v>64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x14ac:dyDescent="0.2">
      <c r="A99" s="3" t="s">
        <v>63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x14ac:dyDescent="0.2">
      <c r="A100" s="3" t="s">
        <v>62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x14ac:dyDescent="0.2">
      <c r="A101" s="3" t="s">
        <v>61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12</v>
      </c>
      <c r="I101" s="3">
        <v>9325</v>
      </c>
      <c r="J101" s="3">
        <v>79930.485000000001</v>
      </c>
    </row>
    <row r="102" spans="1:10" s="3" customFormat="1" x14ac:dyDescent="0.2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3</v>
      </c>
      <c r="I102" s="3">
        <v>1317</v>
      </c>
      <c r="J102" s="3">
        <v>7584.7590000000055</v>
      </c>
    </row>
    <row r="103" spans="1:10" s="3" customFormat="1" x14ac:dyDescent="0.2">
      <c r="A103" s="3" t="s">
        <v>59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5</v>
      </c>
      <c r="I103" s="3">
        <v>4600</v>
      </c>
      <c r="J103" s="3">
        <v>37273.703999999998</v>
      </c>
    </row>
    <row r="104" spans="1:10" s="3" customFormat="1" x14ac:dyDescent="0.2">
      <c r="A104" s="3" t="s">
        <v>58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1</v>
      </c>
      <c r="I104" s="3">
        <v>1010</v>
      </c>
      <c r="J104" s="3">
        <v>4566.0079999999998</v>
      </c>
    </row>
    <row r="105" spans="1:10" s="3" customFormat="1" x14ac:dyDescent="0.2"/>
    <row r="106" spans="1:10" s="3" customFormat="1" x14ac:dyDescent="0.2">
      <c r="A106" s="3" t="s">
        <v>57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50</v>
      </c>
      <c r="I106" s="3">
        <v>98212</v>
      </c>
      <c r="J106" s="3">
        <v>1776670.943</v>
      </c>
    </row>
    <row r="107" spans="1:10" s="3" customFormat="1" x14ac:dyDescent="0.2">
      <c r="A107" s="8" t="s">
        <v>6</v>
      </c>
      <c r="B107" s="7">
        <f t="shared" ref="B107:J107" si="9">IFERROR(B106/B$9*100,0)</f>
        <v>0</v>
      </c>
      <c r="C107" s="7">
        <f t="shared" si="9"/>
        <v>0</v>
      </c>
      <c r="D107" s="7">
        <f t="shared" si="9"/>
        <v>0</v>
      </c>
      <c r="E107" s="7">
        <f t="shared" si="9"/>
        <v>0</v>
      </c>
      <c r="F107" s="7">
        <f t="shared" si="9"/>
        <v>0</v>
      </c>
      <c r="G107" s="7">
        <f t="shared" si="9"/>
        <v>0</v>
      </c>
      <c r="H107" s="7">
        <f t="shared" si="9"/>
        <v>13.192612137203167</v>
      </c>
      <c r="I107" s="7">
        <f t="shared" si="9"/>
        <v>18.972005223425054</v>
      </c>
      <c r="J107" s="7">
        <f t="shared" si="9"/>
        <v>35.211767797905694</v>
      </c>
    </row>
    <row r="108" spans="1:10" s="3" customFormat="1" x14ac:dyDescent="0.2">
      <c r="A108" s="3" t="s">
        <v>56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10</v>
      </c>
      <c r="I108" s="3">
        <v>1460</v>
      </c>
      <c r="J108" s="3">
        <v>13684.63</v>
      </c>
    </row>
    <row r="109" spans="1:10" s="3" customFormat="1" x14ac:dyDescent="0.2">
      <c r="A109" s="3" t="s">
        <v>55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12</v>
      </c>
      <c r="I109" s="3">
        <v>34300</v>
      </c>
      <c r="J109" s="3">
        <v>1348019.29</v>
      </c>
    </row>
    <row r="110" spans="1:10" s="3" customFormat="1" x14ac:dyDescent="0.2">
      <c r="A110" s="3" t="s">
        <v>54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12</v>
      </c>
      <c r="I110" s="3">
        <v>6623</v>
      </c>
      <c r="J110" s="3">
        <v>37307.116999999998</v>
      </c>
    </row>
    <row r="111" spans="1:10" s="3" customFormat="1" x14ac:dyDescent="0.2">
      <c r="A111" s="3" t="s">
        <v>53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x14ac:dyDescent="0.2">
      <c r="A112" s="3" t="s">
        <v>52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3348</v>
      </c>
      <c r="J112" s="3">
        <v>62695.123</v>
      </c>
    </row>
    <row r="113" spans="1:10" s="3" customFormat="1" x14ac:dyDescent="0.2">
      <c r="A113" s="3" t="s">
        <v>51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10</v>
      </c>
      <c r="I113" s="3">
        <v>39791</v>
      </c>
      <c r="J113" s="3">
        <v>211673.098</v>
      </c>
    </row>
    <row r="114" spans="1:10" s="3" customFormat="1" x14ac:dyDescent="0.2">
      <c r="A114" s="3" t="s">
        <v>50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5</v>
      </c>
      <c r="I114" s="3">
        <v>12690</v>
      </c>
      <c r="J114" s="3">
        <v>103291.685</v>
      </c>
    </row>
    <row r="115" spans="1:10" s="3" customFormat="1" x14ac:dyDescent="0.2"/>
    <row r="116" spans="1:10" s="3" customFormat="1" x14ac:dyDescent="0.2">
      <c r="A116" s="3" t="s">
        <v>49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7</v>
      </c>
      <c r="I116" s="3">
        <v>25005</v>
      </c>
      <c r="J116" s="3">
        <v>309288.56599999999</v>
      </c>
    </row>
    <row r="117" spans="1:10" s="3" customFormat="1" x14ac:dyDescent="0.2">
      <c r="A117" s="8" t="s">
        <v>6</v>
      </c>
      <c r="B117" s="7">
        <f t="shared" ref="B117:J117" si="10">IFERROR(B116/B$9*100,0)</f>
        <v>0</v>
      </c>
      <c r="C117" s="7">
        <f t="shared" si="10"/>
        <v>0</v>
      </c>
      <c r="D117" s="7">
        <f t="shared" si="10"/>
        <v>0</v>
      </c>
      <c r="E117" s="7">
        <f t="shared" si="10"/>
        <v>0</v>
      </c>
      <c r="F117" s="7">
        <f t="shared" si="10"/>
        <v>0</v>
      </c>
      <c r="G117" s="7">
        <f t="shared" si="10"/>
        <v>0</v>
      </c>
      <c r="H117" s="7">
        <f t="shared" si="10"/>
        <v>1.8469656992084433</v>
      </c>
      <c r="I117" s="7">
        <f t="shared" si="10"/>
        <v>4.8303159553999855</v>
      </c>
      <c r="J117" s="7">
        <f t="shared" si="10"/>
        <v>6.129777273303012</v>
      </c>
    </row>
    <row r="118" spans="1:10" s="3" customFormat="1" x14ac:dyDescent="0.2">
      <c r="A118" s="3" t="s">
        <v>48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1</v>
      </c>
      <c r="I119" s="3">
        <v>296</v>
      </c>
      <c r="J119" s="3">
        <v>6011.9250000000002</v>
      </c>
    </row>
    <row r="120" spans="1:10" s="3" customFormat="1" x14ac:dyDescent="0.2">
      <c r="A120" s="3" t="s">
        <v>46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4</v>
      </c>
      <c r="I120" s="3">
        <v>22230</v>
      </c>
      <c r="J120" s="3">
        <v>291245.57699999999</v>
      </c>
    </row>
    <row r="121" spans="1:10" s="3" customFormat="1" x14ac:dyDescent="0.2">
      <c r="A121" s="3" t="s">
        <v>45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</v>
      </c>
      <c r="I121" s="3">
        <v>2294</v>
      </c>
      <c r="J121" s="3">
        <v>10137.32</v>
      </c>
    </row>
    <row r="122" spans="1:10" s="3" customFormat="1" x14ac:dyDescent="0.2">
      <c r="A122" s="3" t="s">
        <v>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1</v>
      </c>
      <c r="I122" s="3">
        <v>185</v>
      </c>
      <c r="J122" s="3">
        <v>1893.7439999999999</v>
      </c>
    </row>
    <row r="123" spans="1:10" s="3" customFormat="1" x14ac:dyDescent="0.2">
      <c r="A123" s="3" t="s">
        <v>43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x14ac:dyDescent="0.2">
      <c r="A124" s="3" t="s">
        <v>42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41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2</v>
      </c>
      <c r="I126" s="3">
        <v>34</v>
      </c>
      <c r="J126" s="3">
        <v>197.518</v>
      </c>
    </row>
    <row r="127" spans="1:10" s="3" customFormat="1" x14ac:dyDescent="0.2">
      <c r="A127" s="8" t="s">
        <v>6</v>
      </c>
      <c r="B127" s="7">
        <f t="shared" ref="B127:J127" si="11">IFERROR(B126/B$9*100,0)</f>
        <v>0</v>
      </c>
      <c r="C127" s="7">
        <f t="shared" si="11"/>
        <v>0</v>
      </c>
      <c r="D127" s="7">
        <f t="shared" si="11"/>
        <v>0</v>
      </c>
      <c r="E127" s="7">
        <f t="shared" si="11"/>
        <v>0</v>
      </c>
      <c r="F127" s="7">
        <f t="shared" si="11"/>
        <v>0</v>
      </c>
      <c r="G127" s="7">
        <f t="shared" si="11"/>
        <v>0</v>
      </c>
      <c r="H127" s="7">
        <f t="shared" si="11"/>
        <v>0.52770448548812665</v>
      </c>
      <c r="I127" s="7">
        <f t="shared" si="11"/>
        <v>6.5679161161207571E-3</v>
      </c>
      <c r="J127" s="7">
        <f t="shared" si="11"/>
        <v>3.9146010572801591E-3</v>
      </c>
    </row>
    <row r="128" spans="1:10" s="3" customFormat="1" x14ac:dyDescent="0.2">
      <c r="A128" s="3" t="s">
        <v>40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2</v>
      </c>
      <c r="I128" s="3">
        <v>34</v>
      </c>
      <c r="J128" s="3">
        <v>197.518</v>
      </c>
    </row>
    <row r="129" spans="1:10" s="3" customFormat="1" x14ac:dyDescent="0.2">
      <c r="A129" s="3" t="s">
        <v>39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x14ac:dyDescent="0.2">
      <c r="A130" s="3" t="s">
        <v>38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7</v>
      </c>
      <c r="I134" s="3">
        <v>8085</v>
      </c>
      <c r="J134" s="3">
        <v>57630.610999999997</v>
      </c>
    </row>
    <row r="135" spans="1:10" s="3" customFormat="1" x14ac:dyDescent="0.2">
      <c r="A135" s="8" t="s">
        <v>6</v>
      </c>
      <c r="B135" s="7">
        <f t="shared" ref="B135:J135" si="12">IFERROR(B134/B$9*100,0)</f>
        <v>0</v>
      </c>
      <c r="C135" s="7">
        <f t="shared" si="12"/>
        <v>0</v>
      </c>
      <c r="D135" s="7">
        <f t="shared" si="12"/>
        <v>0</v>
      </c>
      <c r="E135" s="7">
        <f t="shared" si="12"/>
        <v>0</v>
      </c>
      <c r="F135" s="7">
        <f t="shared" si="12"/>
        <v>0</v>
      </c>
      <c r="G135" s="7">
        <f t="shared" si="12"/>
        <v>0</v>
      </c>
      <c r="H135" s="7">
        <f t="shared" si="12"/>
        <v>1.8469656992084433</v>
      </c>
      <c r="I135" s="7">
        <f t="shared" si="12"/>
        <v>1.5618118176128328</v>
      </c>
      <c r="J135" s="7">
        <f t="shared" si="12"/>
        <v>1.1421786913207987</v>
      </c>
    </row>
    <row r="136" spans="1:10" s="3" customFormat="1" x14ac:dyDescent="0.2">
      <c r="A136" s="3" t="s">
        <v>34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</v>
      </c>
      <c r="I136" s="3">
        <v>5090</v>
      </c>
      <c r="J136" s="3">
        <v>30571.616000000002</v>
      </c>
    </row>
    <row r="137" spans="1:10" s="3" customFormat="1" x14ac:dyDescent="0.2">
      <c r="A137" s="3" t="s">
        <v>33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2</v>
      </c>
      <c r="I137" s="3">
        <v>181</v>
      </c>
      <c r="J137" s="3">
        <v>478.995</v>
      </c>
    </row>
    <row r="138" spans="1:10" s="3" customFormat="1" x14ac:dyDescent="0.2">
      <c r="A138" s="3" t="s">
        <v>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</v>
      </c>
      <c r="I139" s="3">
        <v>2314</v>
      </c>
      <c r="J139" s="3">
        <v>11570</v>
      </c>
    </row>
    <row r="140" spans="1:10" s="3" customFormat="1" x14ac:dyDescent="0.2">
      <c r="A140" s="3" t="s">
        <v>30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2</v>
      </c>
      <c r="I140" s="3">
        <v>500</v>
      </c>
      <c r="J140" s="3">
        <v>15010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18</v>
      </c>
      <c r="I144" s="3">
        <v>10459</v>
      </c>
      <c r="J144" s="3">
        <v>123184.23299999999</v>
      </c>
    </row>
    <row r="145" spans="1:10" s="3" customFormat="1" x14ac:dyDescent="0.2">
      <c r="A145" s="8" t="s">
        <v>6</v>
      </c>
      <c r="B145" s="7">
        <f t="shared" ref="B145:J145" si="13">IFERROR(B144/B$9*100,0)</f>
        <v>0</v>
      </c>
      <c r="C145" s="7">
        <f t="shared" si="13"/>
        <v>0</v>
      </c>
      <c r="D145" s="7">
        <f t="shared" si="13"/>
        <v>0</v>
      </c>
      <c r="E145" s="7">
        <f t="shared" si="13"/>
        <v>0</v>
      </c>
      <c r="F145" s="7">
        <f t="shared" si="13"/>
        <v>0</v>
      </c>
      <c r="G145" s="7">
        <f t="shared" si="13"/>
        <v>0</v>
      </c>
      <c r="H145" s="7">
        <f t="shared" si="13"/>
        <v>4.7493403693931393</v>
      </c>
      <c r="I145" s="7">
        <f t="shared" si="13"/>
        <v>2.020406901720794</v>
      </c>
      <c r="J145" s="7">
        <f t="shared" si="13"/>
        <v>2.4413832093381127</v>
      </c>
    </row>
    <row r="146" spans="1:10" s="3" customFormat="1" x14ac:dyDescent="0.2">
      <c r="A146" s="3" t="s">
        <v>26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3</v>
      </c>
      <c r="I146" s="3">
        <v>636</v>
      </c>
      <c r="J146" s="3">
        <v>12552.226000000001</v>
      </c>
    </row>
    <row r="147" spans="1:10" s="3" customFormat="1" x14ac:dyDescent="0.2">
      <c r="A147" s="3" t="s">
        <v>25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6</v>
      </c>
      <c r="I147" s="3">
        <v>1613</v>
      </c>
      <c r="J147" s="3">
        <v>4319.4250000000002</v>
      </c>
    </row>
    <row r="148" spans="1:10" s="3" customFormat="1" x14ac:dyDescent="0.2">
      <c r="A148" s="3" t="s">
        <v>24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22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x14ac:dyDescent="0.2">
      <c r="A151" s="3" t="s">
        <v>21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9</v>
      </c>
      <c r="I151" s="3">
        <v>8210</v>
      </c>
      <c r="J151" s="3">
        <v>106312.58199999999</v>
      </c>
    </row>
    <row r="152" spans="1:10" s="3" customFormat="1" x14ac:dyDescent="0.2"/>
    <row r="153" spans="1:10" s="3" customFormat="1" x14ac:dyDescent="0.2">
      <c r="A153" s="3" t="s">
        <v>20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12</v>
      </c>
      <c r="I153" s="3">
        <v>7193</v>
      </c>
      <c r="J153" s="3">
        <v>43953.830999999998</v>
      </c>
    </row>
    <row r="154" spans="1:10" s="3" customFormat="1" x14ac:dyDescent="0.2">
      <c r="A154" s="8" t="s">
        <v>6</v>
      </c>
      <c r="B154" s="7">
        <f t="shared" ref="B154:J154" si="14">IFERROR(B153/B$9*100,0)</f>
        <v>0</v>
      </c>
      <c r="C154" s="7">
        <f t="shared" si="14"/>
        <v>0</v>
      </c>
      <c r="D154" s="7">
        <f t="shared" si="14"/>
        <v>0</v>
      </c>
      <c r="E154" s="7">
        <f t="shared" si="14"/>
        <v>0</v>
      </c>
      <c r="F154" s="7">
        <f t="shared" si="14"/>
        <v>0</v>
      </c>
      <c r="G154" s="7">
        <f t="shared" si="14"/>
        <v>0</v>
      </c>
      <c r="H154" s="7">
        <f t="shared" si="14"/>
        <v>3.1662269129287601</v>
      </c>
      <c r="I154" s="7">
        <f t="shared" si="14"/>
        <v>1.3895006065663706</v>
      </c>
      <c r="J154" s="7">
        <f t="shared" si="14"/>
        <v>0.87111915523705907</v>
      </c>
    </row>
    <row r="155" spans="1:10" s="3" customFormat="1" x14ac:dyDescent="0.2">
      <c r="A155" s="3" t="s">
        <v>19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4</v>
      </c>
      <c r="I155" s="3">
        <v>1725</v>
      </c>
      <c r="J155" s="3">
        <v>8152.8119999999999</v>
      </c>
    </row>
    <row r="156" spans="1:10" s="3" customFormat="1" x14ac:dyDescent="0.2">
      <c r="A156" s="3" t="s">
        <v>18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3</v>
      </c>
      <c r="I156" s="3">
        <v>753</v>
      </c>
      <c r="J156" s="3">
        <v>6614.1120000000001</v>
      </c>
    </row>
    <row r="157" spans="1:10" s="3" customFormat="1" x14ac:dyDescent="0.2">
      <c r="A157" s="3" t="s">
        <v>17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x14ac:dyDescent="0.2">
      <c r="A158" s="3" t="s">
        <v>16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1</v>
      </c>
      <c r="I158" s="3">
        <v>132</v>
      </c>
      <c r="J158" s="3">
        <v>209.64</v>
      </c>
    </row>
    <row r="159" spans="1:10" s="3" customFormat="1" x14ac:dyDescent="0.2">
      <c r="A159" s="6" t="s">
        <v>15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4</v>
      </c>
      <c r="I159" s="3">
        <v>4583</v>
      </c>
      <c r="J159" s="3">
        <v>28977.267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7</v>
      </c>
      <c r="I161" s="3">
        <v>1233</v>
      </c>
      <c r="J161" s="3">
        <v>6954.9570000000003</v>
      </c>
    </row>
    <row r="162" spans="1:10" s="3" customFormat="1" x14ac:dyDescent="0.2">
      <c r="A162" s="8" t="s">
        <v>6</v>
      </c>
      <c r="B162" s="7">
        <f t="shared" ref="B162:J162" si="15">IFERROR(B161/B$9*100,0)</f>
        <v>0</v>
      </c>
      <c r="C162" s="7">
        <f t="shared" si="15"/>
        <v>0</v>
      </c>
      <c r="D162" s="7">
        <f t="shared" si="15"/>
        <v>0</v>
      </c>
      <c r="E162" s="7">
        <f t="shared" si="15"/>
        <v>0</v>
      </c>
      <c r="F162" s="7">
        <f t="shared" si="15"/>
        <v>0</v>
      </c>
      <c r="G162" s="7">
        <f t="shared" si="15"/>
        <v>0</v>
      </c>
      <c r="H162" s="7">
        <f t="shared" si="15"/>
        <v>1.8469656992084433</v>
      </c>
      <c r="I162" s="7">
        <f t="shared" si="15"/>
        <v>0.23818354621108509</v>
      </c>
      <c r="J162" s="7">
        <f t="shared" si="15"/>
        <v>0.13784000458458492</v>
      </c>
    </row>
    <row r="163" spans="1:10" s="3" customFormat="1" x14ac:dyDescent="0.2">
      <c r="A163" s="3" t="s">
        <v>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2</v>
      </c>
      <c r="I163" s="3">
        <v>94</v>
      </c>
      <c r="J163" s="3">
        <v>453.81500000000051</v>
      </c>
    </row>
    <row r="164" spans="1:10" s="3" customFormat="1" x14ac:dyDescent="0.2">
      <c r="A164" s="3" t="s">
        <v>12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x14ac:dyDescent="0.2">
      <c r="A165" s="3" t="s">
        <v>11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10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1</v>
      </c>
      <c r="I166" s="3">
        <v>37</v>
      </c>
      <c r="J166" s="3">
        <v>261.553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4</v>
      </c>
      <c r="I168" s="3">
        <v>1102</v>
      </c>
      <c r="J168" s="3">
        <v>6239.5889999999999</v>
      </c>
    </row>
    <row r="169" spans="1:10" s="3" customFormat="1" x14ac:dyDescent="0.2"/>
    <row r="170" spans="1:10" s="3" customFormat="1" x14ac:dyDescent="0.2">
      <c r="A170" s="3" t="s">
        <v>7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x14ac:dyDescent="0.2">
      <c r="A171" s="8" t="s">
        <v>6</v>
      </c>
      <c r="B171" s="7">
        <f t="shared" ref="B171:J171" si="16">IFERROR(B170/B$9*100,0)</f>
        <v>0</v>
      </c>
      <c r="C171" s="7">
        <f t="shared" si="16"/>
        <v>0</v>
      </c>
      <c r="D171" s="7">
        <f t="shared" si="16"/>
        <v>0</v>
      </c>
      <c r="E171" s="7">
        <f t="shared" si="16"/>
        <v>0</v>
      </c>
      <c r="F171" s="7">
        <f t="shared" si="16"/>
        <v>0</v>
      </c>
      <c r="G171" s="7">
        <f t="shared" si="16"/>
        <v>0</v>
      </c>
      <c r="H171" s="7">
        <f t="shared" si="16"/>
        <v>0</v>
      </c>
      <c r="I171" s="7">
        <f t="shared" si="16"/>
        <v>0</v>
      </c>
      <c r="J171" s="7">
        <f t="shared" si="16"/>
        <v>0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s="3" customFormat="1" x14ac:dyDescent="0.2">
      <c r="A179" s="18" t="s">
        <v>148</v>
      </c>
    </row>
    <row r="180" spans="1:10" s="3" customFormat="1" x14ac:dyDescent="0.2">
      <c r="A180" s="17" t="s">
        <v>147</v>
      </c>
    </row>
    <row r="181" spans="1:10" s="3" customFormat="1" x14ac:dyDescent="0.2">
      <c r="A181" s="17" t="s">
        <v>155</v>
      </c>
    </row>
    <row r="182" spans="1:10" s="3" customFormat="1" x14ac:dyDescent="0.2">
      <c r="A182" s="16" t="s">
        <v>146</v>
      </c>
    </row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pans="1:10" s="3" customFormat="1" x14ac:dyDescent="0.2"/>
    <row r="2130" spans="1:10" s="3" customFormat="1" x14ac:dyDescent="0.2"/>
    <row r="2131" spans="1:10" s="3" customFormat="1" x14ac:dyDescent="0.2"/>
    <row r="2132" spans="1:10" s="3" customFormat="1" x14ac:dyDescent="0.2"/>
    <row r="2133" spans="1:10" s="3" customFormat="1" x14ac:dyDescent="0.2"/>
    <row r="2134" spans="1:10" s="3" customFormat="1" x14ac:dyDescent="0.2"/>
    <row r="2135" spans="1:10" s="3" customFormat="1" x14ac:dyDescent="0.2"/>
    <row r="2136" spans="1:10" s="3" customFormat="1" x14ac:dyDescent="0.2"/>
    <row r="2137" spans="1:10" s="3" customFormat="1" x14ac:dyDescent="0.2"/>
    <row r="2138" spans="1:10" s="3" customFormat="1" x14ac:dyDescent="0.2"/>
    <row r="2139" spans="1:10" s="2" customForma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s="2" customFormat="1" x14ac:dyDescent="0.2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s="2" customFormat="1" x14ac:dyDescent="0.2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s="2" customFormat="1" x14ac:dyDescent="0.2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s="2" customFormat="1" x14ac:dyDescent="0.2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x14ac:dyDescent="0.2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x14ac:dyDescent="0.2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x14ac:dyDescent="0.2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x14ac:dyDescent="0.2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x14ac:dyDescent="0.2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x14ac:dyDescent="0.2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x14ac:dyDescent="0.2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x14ac:dyDescent="0.2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x14ac:dyDescent="0.2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x14ac:dyDescent="0.2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x14ac:dyDescent="0.2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x14ac:dyDescent="0.2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x14ac:dyDescent="0.2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x14ac:dyDescent="0.2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x14ac:dyDescent="0.2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x14ac:dyDescent="0.2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x14ac:dyDescent="0.2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x14ac:dyDescent="0.2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x14ac:dyDescent="0.2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x14ac:dyDescent="0.2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x14ac:dyDescent="0.2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x14ac:dyDescent="0.2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x14ac:dyDescent="0.2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x14ac:dyDescent="0.2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x14ac:dyDescent="0.2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x14ac:dyDescent="0.2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x14ac:dyDescent="0.2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x14ac:dyDescent="0.2"/>
    <row r="2205" spans="2:10" s="2" customFormat="1" x14ac:dyDescent="0.2"/>
    <row r="2206" spans="2:10" s="2" customFormat="1" x14ac:dyDescent="0.2"/>
    <row r="2207" spans="2:10" s="2" customFormat="1" x14ac:dyDescent="0.2"/>
    <row r="2208" spans="2:10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pans="1:10" s="2" customFormat="1" x14ac:dyDescent="0.2"/>
    <row r="2338" spans="1:10" s="2" customFormat="1" x14ac:dyDescent="0.2"/>
    <row r="2339" spans="1:10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Table7.0</vt:lpstr>
      <vt:lpstr>Table7.1</vt:lpstr>
      <vt:lpstr>Table7.0!Print_Titles</vt:lpstr>
      <vt:lpstr>Table7.1!Print_Titles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 ISD</cp:lastModifiedBy>
  <dcterms:created xsi:type="dcterms:W3CDTF">2022-08-12T07:57:01Z</dcterms:created>
  <dcterms:modified xsi:type="dcterms:W3CDTF">2022-08-25T03:24:00Z</dcterms:modified>
</cp:coreProperties>
</file>