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Jul2021/"/>
    </mc:Choice>
  </mc:AlternateContent>
  <xr:revisionPtr revIDLastSave="0" documentId="10_ncr:8000_{3EAAA876-EBF4-40A0-B74A-90E12404FE87}" xr6:coauthVersionLast="47" xr6:coauthVersionMax="47" xr10:uidLastSave="{00000000-0000-0000-0000-000000000000}"/>
  <bookViews>
    <workbookView xWindow="32850" yWindow="1320" windowWidth="23760" windowHeight="13605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G9" i="2"/>
  <c r="E9" i="2"/>
  <c r="C9" i="2"/>
  <c r="D9" i="2" l="1"/>
  <c r="F9" i="2" l="1"/>
  <c r="H60" i="2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<sst xmlns="http://schemas.openxmlformats.org/spreadsheetml/2006/main" count="54" uniqueCount="41">
  <si>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</si>
  <si>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</si>
  <si>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</si>
  <si>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</si>
  <si>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</si>
  <si>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</si>
  <si>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</si>
  <si>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</si>
  <si>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</si>
  <si>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</si>
  <si>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</si>
  <si>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</si>
  <si>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</si>
  <si>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</si>
  <si>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</si>
  <si>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</si>
  <si>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</si>
  <si>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</si>
  <si>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</si>
  <si>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</si>
  <si>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</si>
  <si>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</si>
  <si>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</si>
  <si>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</si>
  <si>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</si>
  <si>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</si>
  <si>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</si>
  <si>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</si>
  <si>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</si>
  <si>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</si>
  <si>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</si>
  <si>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</si>
  <si>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</si>
  <si>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</si>
  <si>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</si>
  <si>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2021
Number of Samples</t>
  </si>
  <si>
    <t>c - Includes those that responded but are temporarily closed or in operation but cannot provide data within the cut-off date</t>
  </si>
  <si>
    <r>
      <t>June 2021</t>
    </r>
    <r>
      <rPr>
        <b/>
        <vertAlign val="superscript"/>
        <sz val="12"/>
        <rFont val="Arial"/>
        <family val="2"/>
      </rPr>
      <t>p</t>
    </r>
  </si>
  <si>
    <t>June 2021p, June 2021r and July 2021p</t>
  </si>
  <si>
    <r>
      <t>June 2021</t>
    </r>
    <r>
      <rPr>
        <b/>
        <vertAlign val="superscript"/>
        <sz val="12"/>
        <rFont val="Arial"/>
        <family val="2"/>
      </rPr>
      <t>r</t>
    </r>
  </si>
  <si>
    <r>
      <t>July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</si>
</sst>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17"/>
    </row>
    <row r="2" spans="1:9" ht="15" customHeight="1" x14ac:dyDescent="0.25">
      <c r="A2" s="37" t="s">
        <v>38</v>
      </c>
      <c r="B2" s="37"/>
      <c r="C2" s="37"/>
      <c r="D2" s="37"/>
      <c r="E2" s="37"/>
      <c r="F2" s="37"/>
      <c r="G2" s="37"/>
      <c r="H2" s="37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20" t="s">
        <v>26</v>
      </c>
      <c r="B4" s="30" t="s">
        <v>30</v>
      </c>
      <c r="C4" s="33" t="s">
        <v>37</v>
      </c>
      <c r="D4" s="34"/>
      <c r="E4" s="33" t="s">
        <v>39</v>
      </c>
      <c r="F4" s="34"/>
      <c r="G4" s="33" t="s">
        <v>40</v>
      </c>
      <c r="H4" s="34"/>
    </row>
    <row r="5" spans="1:9" s="7" customFormat="1" x14ac:dyDescent="0.25">
      <c r="A5" s="21"/>
      <c r="B5" s="31"/>
      <c r="C5" s="20" t="s">
        <v>24</v>
      </c>
      <c r="D5" s="35" t="s">
        <v>0</v>
      </c>
      <c r="E5" s="20" t="s">
        <v>25</v>
      </c>
      <c r="F5" s="35" t="s">
        <v>0</v>
      </c>
      <c r="G5" s="20" t="s">
        <v>25</v>
      </c>
      <c r="H5" s="25" t="s">
        <v>0</v>
      </c>
    </row>
    <row r="6" spans="1:9" s="7" customFormat="1" x14ac:dyDescent="0.25">
      <c r="A6" s="21"/>
      <c r="B6" s="31"/>
      <c r="C6" s="23"/>
      <c r="D6" s="21"/>
      <c r="E6" s="23"/>
      <c r="F6" s="21"/>
      <c r="G6" s="23"/>
      <c r="H6" s="26"/>
    </row>
    <row r="7" spans="1:9" s="7" customFormat="1" ht="42" customHeight="1" thickBot="1" x14ac:dyDescent="0.3">
      <c r="A7" s="22"/>
      <c r="B7" s="32"/>
      <c r="C7" s="24"/>
      <c r="D7" s="22"/>
      <c r="E7" s="24"/>
      <c r="F7" s="22"/>
      <c r="G7" s="24"/>
      <c r="H7" s="27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SUM(B11:B35,B44:B61)</f>
        <v>920</v>
      </c>
      <c r="C9" s="2">
        <f>SUM(C11:C61)</f>
        <v>520</v>
      </c>
      <c r="D9" s="3">
        <f>(C9/B9)*100</f>
        <v>56.521739130434781</v>
      </c>
      <c r="E9" s="2">
        <f>SUM(E11:E61)</f>
        <v>618</v>
      </c>
      <c r="F9" s="3">
        <f>(E9/B9)*100</f>
        <v>67.173913043478265</v>
      </c>
      <c r="G9" s="2">
        <f>SUM(G11:G61)</f>
        <v>534</v>
      </c>
      <c r="H9" s="3">
        <f>(G9/B9)*100</f>
        <v>58.043478260869563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99</v>
      </c>
      <c r="D11" s="5">
        <f>(C11/B11)*100</f>
        <v>61.875</v>
      </c>
      <c r="E11" s="4">
        <v>120</v>
      </c>
      <c r="F11" s="5">
        <f>(E11/B11)*100</f>
        <v>75</v>
      </c>
      <c r="G11" s="4">
        <v>95</v>
      </c>
      <c r="H11" s="5">
        <f>(G11/B11)*100</f>
        <v>59.375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9</v>
      </c>
      <c r="D13" s="5">
        <f>(C13/B13)*100</f>
        <v>56.25</v>
      </c>
      <c r="E13" s="4">
        <v>11</v>
      </c>
      <c r="F13" s="5">
        <f>(E13/B13)*100</f>
        <v>68.75</v>
      </c>
      <c r="G13" s="4">
        <v>11</v>
      </c>
      <c r="H13" s="5">
        <f>(G13/B13)*100</f>
        <v>68.75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9</v>
      </c>
      <c r="D15" s="5">
        <f>(C15/B15)*100</f>
        <v>75</v>
      </c>
      <c r="E15" s="4">
        <v>9</v>
      </c>
      <c r="F15" s="5">
        <f>(E15/B15)*100</f>
        <v>75</v>
      </c>
      <c r="G15" s="4">
        <v>9</v>
      </c>
      <c r="H15" s="5">
        <f>(G15/B15)*100</f>
        <v>75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20</v>
      </c>
      <c r="C17" s="4">
        <v>13</v>
      </c>
      <c r="D17" s="5">
        <f>(C17/B17)*100</f>
        <v>65</v>
      </c>
      <c r="E17" s="4">
        <v>15</v>
      </c>
      <c r="F17" s="5">
        <f>(E17/B17)*100</f>
        <v>75</v>
      </c>
      <c r="G17" s="4">
        <v>11</v>
      </c>
      <c r="H17" s="5">
        <f>(G17/B17)*100</f>
        <v>55.000000000000007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36</v>
      </c>
      <c r="C19" s="4">
        <v>25</v>
      </c>
      <c r="D19" s="5">
        <f>(C19/B19)*100</f>
        <v>69.444444444444443</v>
      </c>
      <c r="E19" s="4">
        <v>29</v>
      </c>
      <c r="F19" s="5">
        <f>(E19/B19)*100</f>
        <v>80.555555555555557</v>
      </c>
      <c r="G19" s="4">
        <v>25</v>
      </c>
      <c r="H19" s="5">
        <f>(G19/B19)*100</f>
        <v>69.444444444444443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18</v>
      </c>
      <c r="D21" s="5">
        <f>(C21/B21)*100</f>
        <v>69.230769230769226</v>
      </c>
      <c r="E21" s="4">
        <v>22</v>
      </c>
      <c r="F21" s="5">
        <f>(E21/B21)*100</f>
        <v>84.615384615384613</v>
      </c>
      <c r="G21" s="4">
        <v>19</v>
      </c>
      <c r="H21" s="5">
        <f>(G21/B21)*100</f>
        <v>73.076923076923066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27</v>
      </c>
      <c r="C23" s="4">
        <v>23</v>
      </c>
      <c r="D23" s="5">
        <f>(C23/B23)*100</f>
        <v>85.18518518518519</v>
      </c>
      <c r="E23" s="4">
        <v>25</v>
      </c>
      <c r="F23" s="5">
        <f>(E23/B23)*100</f>
        <v>92.592592592592595</v>
      </c>
      <c r="G23" s="4">
        <v>21</v>
      </c>
      <c r="H23" s="5">
        <f>(G23/B23)*100</f>
        <v>77.777777777777786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23</v>
      </c>
      <c r="D25" s="5">
        <f>(C25/B25)*100</f>
        <v>74.193548387096769</v>
      </c>
      <c r="E25" s="4">
        <v>24</v>
      </c>
      <c r="F25" s="5">
        <f>(E25/B25)*100</f>
        <v>77.41935483870968</v>
      </c>
      <c r="G25" s="4">
        <v>23</v>
      </c>
      <c r="H25" s="5">
        <f>(G25/B25)*100</f>
        <v>74.193548387096769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10</v>
      </c>
      <c r="D27" s="5">
        <f>(C27/B27)*100</f>
        <v>50</v>
      </c>
      <c r="E27" s="4">
        <v>10</v>
      </c>
      <c r="F27" s="5">
        <f>(E27/B27)*100</f>
        <v>50</v>
      </c>
      <c r="G27" s="4">
        <v>10</v>
      </c>
      <c r="H27" s="5">
        <f>(G27/B27)*100</f>
        <v>50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7</v>
      </c>
      <c r="D29" s="5">
        <f>(C29/B29)*100</f>
        <v>77.777777777777786</v>
      </c>
      <c r="E29" s="4">
        <v>8</v>
      </c>
      <c r="F29" s="5">
        <f>(E29/B29)*100</f>
        <v>88.888888888888886</v>
      </c>
      <c r="G29" s="4">
        <v>7</v>
      </c>
      <c r="H29" s="5">
        <f>(G29/B29)*100</f>
        <v>77.777777777777786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42</v>
      </c>
      <c r="D31" s="5">
        <f>(C31/B31)*100</f>
        <v>65.625</v>
      </c>
      <c r="E31" s="4">
        <v>48</v>
      </c>
      <c r="F31" s="5">
        <f>(E31/B31)*100</f>
        <v>75</v>
      </c>
      <c r="G31" s="4">
        <v>43</v>
      </c>
      <c r="H31" s="5">
        <f>(G31/B31)*100</f>
        <v>67.1875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16</v>
      </c>
      <c r="C33" s="4">
        <v>9</v>
      </c>
      <c r="D33" s="5">
        <f>(C33/B33)*100</f>
        <v>56.25</v>
      </c>
      <c r="E33" s="4">
        <v>10</v>
      </c>
      <c r="F33" s="5">
        <f>(E33/B33)*100</f>
        <v>62.5</v>
      </c>
      <c r="G33" s="4">
        <v>9</v>
      </c>
      <c r="H33" s="5">
        <f>(G33/B33)*100</f>
        <v>56.25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44</v>
      </c>
      <c r="C35" s="4">
        <v>22</v>
      </c>
      <c r="D35" s="5">
        <f>(C35/B35)*100</f>
        <v>50</v>
      </c>
      <c r="E35" s="4">
        <v>26</v>
      </c>
      <c r="F35" s="5">
        <f>(E35/B35)*100</f>
        <v>59.090909090909093</v>
      </c>
      <c r="G35" s="4">
        <v>23</v>
      </c>
      <c r="H35" s="5">
        <f>(G35/B35)*100</f>
        <v>52.272727272727273</v>
      </c>
    </row>
    <row r="36" spans="1:8" ht="12" customHeight="1" x14ac:dyDescent="0.25"/>
    <row r="37" spans="1:8" x14ac:dyDescent="0.25">
      <c r="A37" s="28" t="s">
        <v>33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">
      <c r="A38" s="2"/>
    </row>
    <row r="39" spans="1:8" s="7" customFormat="1" ht="31.95" customHeight="1" thickBot="1" x14ac:dyDescent="0.3">
      <c r="A39" s="20" t="s">
        <v>26</v>
      </c>
      <c r="B39" s="30" t="s">
        <v>35</v>
      </c>
      <c r="C39" s="33" t="s">
        <v>37</v>
      </c>
      <c r="D39" s="34"/>
      <c r="E39" s="33" t="s">
        <v>39</v>
      </c>
      <c r="F39" s="34"/>
      <c r="G39" s="33" t="s">
        <v>40</v>
      </c>
      <c r="H39" s="34"/>
    </row>
    <row r="40" spans="1:8" s="7" customFormat="1" ht="15" customHeight="1" x14ac:dyDescent="0.25">
      <c r="A40" s="23"/>
      <c r="B40" s="31"/>
      <c r="C40" s="20" t="s">
        <v>24</v>
      </c>
      <c r="D40" s="35" t="s">
        <v>0</v>
      </c>
      <c r="E40" s="20" t="s">
        <v>25</v>
      </c>
      <c r="F40" s="35" t="s">
        <v>0</v>
      </c>
      <c r="G40" s="20" t="s">
        <v>25</v>
      </c>
      <c r="H40" s="25" t="s">
        <v>0</v>
      </c>
    </row>
    <row r="41" spans="1:8" s="7" customFormat="1" ht="15" customHeight="1" x14ac:dyDescent="0.25">
      <c r="A41" s="23"/>
      <c r="B41" s="31"/>
      <c r="C41" s="23"/>
      <c r="D41" s="21"/>
      <c r="E41" s="23"/>
      <c r="F41" s="21"/>
      <c r="G41" s="23"/>
      <c r="H41" s="26"/>
    </row>
    <row r="42" spans="1:8" s="7" customFormat="1" ht="42" customHeight="1" thickBot="1" x14ac:dyDescent="0.3">
      <c r="A42" s="24"/>
      <c r="B42" s="32"/>
      <c r="C42" s="24"/>
      <c r="D42" s="22"/>
      <c r="E42" s="24"/>
      <c r="F42" s="22"/>
      <c r="G42" s="24"/>
      <c r="H42" s="27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36</v>
      </c>
      <c r="D44" s="5">
        <f>(C44/B44)*100</f>
        <v>76.59574468085107</v>
      </c>
      <c r="E44" s="4">
        <v>38</v>
      </c>
      <c r="F44" s="5">
        <f>(E44/B44)*100</f>
        <v>80.851063829787222</v>
      </c>
      <c r="G44" s="4">
        <v>35</v>
      </c>
      <c r="H44" s="5">
        <f>(G44/B44)*100</f>
        <v>74.468085106382972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54</v>
      </c>
      <c r="C46" s="4">
        <v>28</v>
      </c>
      <c r="D46" s="5">
        <f>(C46/B46)*100</f>
        <v>51.851851851851848</v>
      </c>
      <c r="E46" s="4">
        <v>35</v>
      </c>
      <c r="F46" s="5">
        <f>(E46/B46)*100</f>
        <v>64.81481481481481</v>
      </c>
      <c r="G46" s="4">
        <v>33</v>
      </c>
      <c r="H46" s="5">
        <f>(G46/B46)*100</f>
        <v>61.111111111111114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33</v>
      </c>
      <c r="C48" s="4">
        <v>19</v>
      </c>
      <c r="D48" s="5">
        <f>(C48/B48)*100</f>
        <v>57.575757575757578</v>
      </c>
      <c r="E48" s="4">
        <v>22</v>
      </c>
      <c r="F48" s="5">
        <f>(E48/B48)*100</f>
        <v>66.666666666666657</v>
      </c>
      <c r="G48" s="4">
        <v>19</v>
      </c>
      <c r="H48" s="5">
        <f>(G48/B48)*100</f>
        <v>57.575757575757578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95</v>
      </c>
      <c r="C50" s="4">
        <v>40</v>
      </c>
      <c r="D50" s="5">
        <f>(C50/B50)*100</f>
        <v>42.105263157894733</v>
      </c>
      <c r="E50" s="4">
        <v>50</v>
      </c>
      <c r="F50" s="5">
        <f>(E50/B50)*100</f>
        <v>52.631578947368418</v>
      </c>
      <c r="G50" s="4">
        <v>44</v>
      </c>
      <c r="H50" s="5">
        <f>(G50/B50)*100</f>
        <v>46.315789473684212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62</v>
      </c>
      <c r="C52" s="4">
        <v>23</v>
      </c>
      <c r="D52" s="5">
        <f>(C52/B52)*100</f>
        <v>37.096774193548384</v>
      </c>
      <c r="E52" s="4">
        <v>33</v>
      </c>
      <c r="F52" s="5">
        <f>(E52/B52)*100</f>
        <v>53.225806451612897</v>
      </c>
      <c r="G52" s="4">
        <v>26</v>
      </c>
      <c r="H52" s="5">
        <f>(G52/B52)*100</f>
        <v>41.935483870967744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25</v>
      </c>
      <c r="C54" s="4">
        <v>6</v>
      </c>
      <c r="D54" s="5">
        <f>(C54/B54)*100</f>
        <v>24</v>
      </c>
      <c r="E54" s="4">
        <v>8</v>
      </c>
      <c r="F54" s="5">
        <f>(E54/B54)*100</f>
        <v>32</v>
      </c>
      <c r="G54" s="4">
        <v>7</v>
      </c>
      <c r="H54" s="5">
        <f>(G54/B54)*100</f>
        <v>28.000000000000004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68</v>
      </c>
      <c r="C56" s="4">
        <v>26</v>
      </c>
      <c r="D56" s="5">
        <f>(C56/B56)*100</f>
        <v>38.235294117647058</v>
      </c>
      <c r="E56" s="4">
        <v>36</v>
      </c>
      <c r="F56" s="5">
        <f>(E56/B56)*100</f>
        <v>52.941176470588239</v>
      </c>
      <c r="G56" s="4">
        <v>31</v>
      </c>
      <c r="H56" s="5">
        <f>(G56/B56)*100</f>
        <v>45.588235294117645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20</v>
      </c>
      <c r="C58" s="4">
        <v>13</v>
      </c>
      <c r="D58" s="5">
        <f>(C58/B58)*100</f>
        <v>65</v>
      </c>
      <c r="E58" s="4">
        <v>14</v>
      </c>
      <c r="F58" s="5">
        <f>(E58/B58)*100</f>
        <v>70</v>
      </c>
      <c r="G58" s="4">
        <v>13</v>
      </c>
      <c r="H58" s="5">
        <f>(G58/B58)*100</f>
        <v>65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35</v>
      </c>
      <c r="C60" s="4">
        <v>20</v>
      </c>
      <c r="D60" s="5">
        <f>(C60/B60)*100</f>
        <v>57.142857142857139</v>
      </c>
      <c r="E60" s="4">
        <v>25</v>
      </c>
      <c r="F60" s="5">
        <f>(E60/B60)*100</f>
        <v>71.428571428571431</v>
      </c>
      <c r="G60" s="4">
        <v>20</v>
      </c>
      <c r="H60" s="5">
        <f>(G60/B60)*100</f>
        <v>57.142857142857139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36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19" t="s">
        <v>34</v>
      </c>
      <c r="B69" s="19"/>
      <c r="C69" s="19"/>
      <c r="D69" s="19"/>
      <c r="E69" s="19"/>
      <c r="F69" s="19"/>
      <c r="G69" s="19"/>
      <c r="H69" s="19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2021-08-30T10:21:45Z</dcterms:modified>
</cp:coreProperties>
</file>