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E:\v3\"/>
    </mc:Choice>
  </mc:AlternateContent>
  <xr:revisionPtr revIDLastSave="0" documentId="13_ncr:1_{0CCEDD4F-0D4D-4348-95EE-CC150CB0789E}" xr6:coauthVersionLast="41" xr6:coauthVersionMax="46" xr10:uidLastSave="{00000000-0000-0000-0000-000000000000}"/>
  <bookViews>
    <workbookView xWindow="-120" yWindow="-120" windowWidth="20730" windowHeight="11160" tabRatio="692" xr2:uid="{00000000-000D-0000-FFFF-FFFF00000000}"/>
  </bookViews>
  <sheets>
    <sheet name="RR-2000" sheetId="2" r:id="rId1"/>
  </sheets>
  <calcPr calcId="191029"/>
</workbook>
</file>

<file path=xl/calcChain.xml><?xml version="1.0" encoding="utf-8"?>
<calcChain xmlns="http://schemas.openxmlformats.org/spreadsheetml/2006/main">
  <c r="I62" i="2" l="1"/>
  <c r="I60" i="2"/>
  <c r="I58" i="2"/>
  <c r="I56" i="2"/>
  <c r="I54" i="2"/>
  <c r="I52" i="2"/>
  <c r="I50" i="2"/>
  <c r="I48" i="2"/>
  <c r="I46" i="2"/>
  <c r="I36" i="2"/>
  <c r="I34" i="2"/>
  <c r="I32" i="2"/>
  <c r="I30" i="2"/>
  <c r="I28" i="2"/>
  <c r="I26" i="2"/>
  <c r="I24" i="2"/>
  <c r="I22" i="2"/>
  <c r="I20" i="2"/>
  <c r="I18" i="2"/>
  <c r="I16" i="2"/>
  <c r="I14" i="2"/>
  <c r="I12" i="2"/>
  <c r="I10" i="2"/>
  <c r="F62" i="2"/>
  <c r="D62" i="2"/>
  <c r="F60" i="2"/>
  <c r="D60" i="2"/>
  <c r="F58" i="2"/>
  <c r="D58" i="2"/>
  <c r="F56" i="2"/>
  <c r="D56" i="2"/>
  <c r="F54" i="2"/>
  <c r="D54" i="2"/>
  <c r="F52" i="2"/>
  <c r="D52" i="2"/>
  <c r="F50" i="2"/>
  <c r="D50" i="2"/>
  <c r="F48" i="2"/>
  <c r="D48" i="2"/>
  <c r="F46" i="2"/>
  <c r="D46" i="2"/>
  <c r="F36" i="2"/>
  <c r="D36" i="2"/>
  <c r="F34" i="2"/>
  <c r="D34" i="2"/>
  <c r="F32" i="2"/>
  <c r="D32" i="2"/>
  <c r="F30" i="2"/>
  <c r="D30" i="2"/>
  <c r="F28" i="2"/>
  <c r="D28" i="2"/>
  <c r="F26" i="2"/>
  <c r="D26" i="2"/>
  <c r="F24" i="2"/>
  <c r="D24" i="2"/>
  <c r="F22" i="2"/>
  <c r="D22" i="2"/>
  <c r="F20" i="2"/>
  <c r="D20" i="2"/>
  <c r="F18" i="2"/>
  <c r="D18" i="2"/>
  <c r="F16" i="2"/>
  <c r="D16" i="2"/>
  <c r="F14" i="2"/>
  <c r="D14" i="2"/>
  <c r="F12" i="2"/>
  <c r="D12" i="2"/>
  <c r="E10" i="2"/>
  <c r="C10" i="2"/>
  <c r="D10" i="2" l="1"/>
  <c r="F10" i="2"/>
</calcChain>
</file>

<file path=xl/sharedStrings.xml><?xml version="1.0" encoding="utf-8"?>
<sst xmlns="http://schemas.openxmlformats.org/spreadsheetml/2006/main" count="58" uniqueCount="43">
  <si>
    <t>Percent</t>
  </si>
  <si>
    <t>MANUFACTURING</t>
  </si>
  <si>
    <t>Source: Philippine Statistics Authority</t>
  </si>
  <si>
    <r>
      <t>December 2020</t>
    </r>
    <r>
      <rPr>
        <b/>
        <vertAlign val="superscript"/>
        <sz val="12"/>
        <rFont val="Arial"/>
        <family val="2"/>
      </rPr>
      <t>p</t>
    </r>
  </si>
  <si>
    <r>
      <t>December 2020</t>
    </r>
    <r>
      <rPr>
        <b/>
        <vertAlign val="superscript"/>
        <sz val="12"/>
        <rFont val="Arial"/>
        <family val="2"/>
      </rPr>
      <t>r</t>
    </r>
  </si>
  <si>
    <r>
      <t>January 2021</t>
    </r>
    <r>
      <rPr>
        <b/>
        <vertAlign val="superscript"/>
        <sz val="12"/>
        <rFont val="Arial"/>
        <family val="2"/>
      </rPr>
      <t>p</t>
    </r>
  </si>
  <si>
    <t>Manufacture of food products</t>
  </si>
  <si>
    <t>Manufacture of beverages</t>
  </si>
  <si>
    <t>Manufacture of tobacco products</t>
  </si>
  <si>
    <t>Manufacture of textiles</t>
  </si>
  <si>
    <t>Manufacture of wearing apparel</t>
  </si>
  <si>
    <t>Manufacture of leather and related products, including footwear</t>
  </si>
  <si>
    <t>Manufacture of paper and paper products</t>
  </si>
  <si>
    <t>Printing and reproduction of recorded media</t>
  </si>
  <si>
    <t>Manufacture of coke and refined petroleum products</t>
  </si>
  <si>
    <t>Manufacture of chemical and chemical products</t>
  </si>
  <si>
    <t>Pharmaceuticals &amp; medicinal products</t>
  </si>
  <si>
    <t>Manufacture of rubber and plastic products</t>
  </si>
  <si>
    <t>Manufacture of other non-metallic mineral products</t>
  </si>
  <si>
    <t>Manufacture of basic metals</t>
  </si>
  <si>
    <t>Manufacture of fabricated metal products, except machinery and equipment</t>
  </si>
  <si>
    <t>Manufacture of electrical equipment</t>
  </si>
  <si>
    <t>Manufacture of machinery and equipment except electrical</t>
  </si>
  <si>
    <t>Manufacture of transport equipment</t>
  </si>
  <si>
    <t>Manufacture of furniture</t>
  </si>
  <si>
    <t>Other manufacturing</t>
  </si>
  <si>
    <t>r - revised</t>
  </si>
  <si>
    <t>p - preliminary</t>
  </si>
  <si>
    <t xml:space="preserve">Notes: </t>
  </si>
  <si>
    <t>Number of Samples</t>
  </si>
  <si>
    <t>c - Excludes those that responded but are temporarily closed or in operation but cannot provide data within the cut-off date</t>
  </si>
  <si>
    <r>
      <t>No. of  Samples for January 2021</t>
    </r>
    <r>
      <rPr>
        <b/>
        <vertAlign val="superscript"/>
        <sz val="12"/>
        <color theme="1"/>
        <rFont val="Arial"/>
        <family val="2"/>
      </rPr>
      <t>d</t>
    </r>
    <r>
      <rPr>
        <b/>
        <sz val="12"/>
        <color theme="1"/>
        <rFont val="Arial"/>
        <family val="2"/>
      </rPr>
      <t xml:space="preserve"> </t>
    </r>
  </si>
  <si>
    <r>
      <t xml:space="preserve">No. of Responding  Establishments </t>
    </r>
    <r>
      <rPr>
        <b/>
        <vertAlign val="superscript"/>
        <sz val="12"/>
        <color theme="1"/>
        <rFont val="Arial"/>
        <family val="2"/>
      </rPr>
      <t>c</t>
    </r>
    <r>
      <rPr>
        <b/>
        <sz val="12"/>
        <color theme="1"/>
        <rFont val="Arial"/>
        <family val="2"/>
      </rPr>
      <t xml:space="preserve"> </t>
    </r>
  </si>
  <si>
    <r>
      <t xml:space="preserve">No. of Responding  Establishments </t>
    </r>
    <r>
      <rPr>
        <b/>
        <vertAlign val="superscript"/>
        <sz val="12"/>
        <color theme="1"/>
        <rFont val="Arial"/>
        <family val="2"/>
      </rPr>
      <t>c</t>
    </r>
  </si>
  <si>
    <t xml:space="preserve">      2.  Imputation is done for sample establishments that are in operation during the reference period but no received response within the cut-off date.</t>
  </si>
  <si>
    <t>d - Overlap samples of 2020 and 2021 Producer Price Survey (PPS)</t>
  </si>
  <si>
    <t xml:space="preserve">      1.  Only overlap samples of 2020 and 2021 were considered in the computation of January 2021 Producer Price Index (PPI) since price relatives, which are part of the index computation, cannot be computed for new samples in January 2021. The rebasing  of the PPI to 2018 from 2000 base period, required the selection of new samples for the PPS</t>
  </si>
  <si>
    <t>Table 2. Distribution of Samples and Responding Establishments by Industry Division: PPS</t>
  </si>
  <si>
    <t xml:space="preserve">SECTOR/
INDUSTRY DIVISION </t>
  </si>
  <si>
    <r>
      <t>December 2020</t>
    </r>
    <r>
      <rPr>
        <vertAlign val="superscript"/>
        <sz val="12"/>
        <rFont val="Arial"/>
        <family val="2"/>
      </rPr>
      <t>r</t>
    </r>
    <r>
      <rPr>
        <sz val="12"/>
        <rFont val="Arial"/>
        <family val="2"/>
      </rPr>
      <t xml:space="preserve"> and January 2021</t>
    </r>
    <r>
      <rPr>
        <vertAlign val="superscript"/>
        <sz val="12"/>
        <rFont val="Arial"/>
        <family val="2"/>
      </rPr>
      <t>p</t>
    </r>
  </si>
  <si>
    <t>Manufacture of wood, bamboo, cane, rattan articles, and related products</t>
  </si>
  <si>
    <t>Manufacture of computer, electronic, and optical products</t>
  </si>
  <si>
    <t>Table 2 (cont.)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</si>
</sst>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0"/>
      <name val="Arial"/>
      <family val="2"/>
    </font>
    <font>
      <sz val="12"/>
      <name val="Arial"/>
      <family val="2"/>
    </font>
    <font>
      <b/>
      <sz val="12"/>
      <name val="Arial"/>
      <family val="2"/>
    </font>
    <font>
      <b/>
      <vertAlign val="superscript"/>
      <sz val="12"/>
      <name val="Arial"/>
      <family val="2"/>
    </font>
    <font>
      <b/>
      <sz val="12"/>
      <color theme="1"/>
      <name val="Arial"/>
      <family val="2"/>
    </font>
    <font>
      <sz val="12"/>
      <color theme="1"/>
      <name val="Arial"/>
      <family val="2"/>
    </font>
    <font>
      <b/>
      <sz val="12"/>
      <color rgb="FFFF0000"/>
      <name val="Arial"/>
      <family val="2"/>
    </font>
    <font>
      <sz val="12"/>
      <color rgb="FFFF0000"/>
      <name val="Arial"/>
      <family val="2"/>
    </font>
    <font>
      <b/>
      <vertAlign val="superscript"/>
      <sz val="12"/>
      <color theme="1"/>
      <name val="Arial"/>
      <family val="2"/>
    </font>
    <font>
      <vertAlign val="superscript"/>
      <sz val="12"/>
      <name val="Arial"/>
      <family val="2"/>
    </font>
    <font>
      <i/>
      <sz val="12"/>
      <name val="Arial"/>
      <family val="2"/>
    </font>
  </fonts>
  <fills count="2">
    <fill>
      <patternFill patternType="none"/>
    </fill>
    <fill>
      <patternFill patternType="gray125"/>
    </fill>
  </fills>
  <borders count="10">
    <border>
      <left/>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8"/>
      </left>
      <right style="medium">
        <color indexed="8"/>
      </right>
      <top/>
      <bottom style="medium">
        <color indexed="8"/>
      </bottom>
      <diagonal/>
    </border>
    <border>
      <left/>
      <right/>
      <top/>
      <bottom style="medium">
        <color auto="1"/>
      </bottom>
      <diagonal/>
    </border>
    <border>
      <left/>
      <right/>
      <top style="medium">
        <color indexed="8"/>
      </top>
      <bottom/>
      <diagonal/>
    </border>
    <border>
      <left/>
      <right style="medium">
        <color indexed="8"/>
      </right>
      <top style="medium">
        <color indexed="8"/>
      </top>
      <bottom style="medium">
        <color indexed="8"/>
      </bottom>
      <diagonal/>
    </border>
    <border>
      <left/>
      <right style="medium">
        <color indexed="8"/>
      </right>
      <top style="medium">
        <color indexed="8"/>
      </top>
      <bottom/>
      <diagonal/>
    </border>
  </borders>
  <cellStyleXfs count="1">
    <xf numFmtId="0" fontId="0" fillId="0" borderId="0"/>
  </cellStyleXfs>
  <cellXfs count="45">
    <xf numFmtId="0" fontId="0" fillId="0" borderId="0" xfId="0"/>
    <xf numFmtId="0" fontId="1" fillId="0" borderId="0" xfId="0" applyFont="1" applyAlignment="1">
      <alignment vertical="center"/>
    </xf>
    <xf numFmtId="0" fontId="2" fillId="0" borderId="0" xfId="0" applyFont="1" applyAlignment="1">
      <alignment horizontal="center" vertical="center"/>
    </xf>
    <xf numFmtId="164" fontId="2" fillId="0" borderId="0" xfId="0" applyNumberFormat="1" applyFont="1" applyAlignment="1">
      <alignment horizontal="center" vertical="center"/>
    </xf>
    <xf numFmtId="0" fontId="1" fillId="0" borderId="0" xfId="0" applyFont="1" applyAlignment="1">
      <alignment horizontal="center" vertical="center"/>
    </xf>
    <xf numFmtId="164" fontId="1" fillId="0" borderId="0" xfId="0" applyNumberFormat="1" applyFont="1" applyAlignment="1">
      <alignment horizontal="center" vertical="center"/>
    </xf>
    <xf numFmtId="0" fontId="1" fillId="0" borderId="0" xfId="0" applyFont="1" applyAlignment="1">
      <alignment horizontal="left" vertical="center"/>
    </xf>
    <xf numFmtId="0" fontId="1" fillId="0" borderId="0" xfId="0" applyFont="1" applyFill="1" applyBorder="1" applyAlignment="1" applyProtection="1">
      <alignment vertical="center" wrapText="1"/>
    </xf>
    <xf numFmtId="0" fontId="5" fillId="0" borderId="0" xfId="0" applyFont="1" applyAlignment="1">
      <alignment vertical="center"/>
    </xf>
    <xf numFmtId="0" fontId="4" fillId="0" borderId="0" xfId="0" applyFont="1" applyFill="1" applyBorder="1" applyAlignment="1">
      <alignment vertical="center"/>
    </xf>
    <xf numFmtId="0" fontId="6" fillId="0" borderId="0" xfId="0" applyFont="1" applyAlignment="1">
      <alignment vertical="center"/>
    </xf>
    <xf numFmtId="0" fontId="4" fillId="0" borderId="6" xfId="0" applyFont="1" applyFill="1" applyBorder="1" applyAlignment="1">
      <alignment vertical="center"/>
    </xf>
    <xf numFmtId="0" fontId="5" fillId="0" borderId="6" xfId="0" applyFont="1" applyBorder="1" applyAlignment="1">
      <alignment horizontal="center" vertical="center"/>
    </xf>
    <xf numFmtId="0" fontId="7" fillId="0" borderId="6" xfId="0" applyFont="1" applyBorder="1" applyAlignment="1">
      <alignment horizontal="center" vertical="center"/>
    </xf>
    <xf numFmtId="0" fontId="1" fillId="0" borderId="0" xfId="0" applyFont="1" applyFill="1" applyBorder="1" applyAlignment="1" applyProtection="1">
      <alignment vertical="center" wrapText="1"/>
    </xf>
    <xf numFmtId="0" fontId="4" fillId="0" borderId="0" xfId="0" applyFont="1" applyFill="1" applyBorder="1" applyAlignment="1" applyProtection="1">
      <alignment horizontal="left" vertical="center" wrapText="1"/>
    </xf>
    <xf numFmtId="0" fontId="4" fillId="0" borderId="0" xfId="0" applyFont="1" applyFill="1" applyBorder="1" applyAlignment="1">
      <alignment vertical="center" wrapText="1"/>
    </xf>
    <xf numFmtId="0" fontId="5" fillId="0" borderId="0" xfId="0" applyFont="1" applyFill="1" applyBorder="1" applyAlignment="1" applyProtection="1">
      <alignment horizontal="left" vertical="center" wrapText="1"/>
    </xf>
    <xf numFmtId="0" fontId="5" fillId="0" borderId="0" xfId="0" applyFont="1" applyAlignment="1">
      <alignment vertical="center" wrapText="1"/>
    </xf>
    <xf numFmtId="0" fontId="1" fillId="0" borderId="0" xfId="0" applyFont="1" applyFill="1" applyBorder="1" applyAlignment="1" applyProtection="1">
      <alignmen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horizontal="center" vertical="center" wrapText="1"/>
    </xf>
    <xf numFmtId="49" fontId="4" fillId="0" borderId="5" xfId="0" applyNumberFormat="1" applyFont="1" applyFill="1" applyBorder="1" applyAlignment="1" applyProtection="1">
      <alignment horizontal="center" vertical="center"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vertical="center"/>
    </xf>
    <xf numFmtId="0" fontId="4" fillId="0" borderId="2"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1" fillId="0" borderId="0"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49" fontId="2" fillId="0" borderId="7" xfId="0" applyNumberFormat="1" applyFont="1" applyFill="1" applyBorder="1" applyAlignment="1" applyProtection="1">
      <alignment horizontal="center" vertical="center" wrapText="1"/>
    </xf>
    <xf numFmtId="49" fontId="2" fillId="0" borderId="9"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49" fontId="2" fillId="0" borderId="3" xfId="0" applyNumberFormat="1" applyFont="1" applyFill="1" applyBorder="1" applyAlignment="1" applyProtection="1">
      <alignment horizontal="center" vertical="center"/>
    </xf>
    <xf numFmtId="49" fontId="2" fillId="0" borderId="8" xfId="0" applyNumberFormat="1" applyFont="1" applyFill="1" applyBorder="1" applyAlignment="1" applyProtection="1">
      <alignment horizontal="center" vertical="center"/>
    </xf>
    <xf numFmtId="49" fontId="2" fillId="0" borderId="4"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10" fillId="0" borderId="0" xfId="0" applyFont="1" applyFill="1" applyBorder="1" applyAlignment="1">
      <alignment horizontal="left" vertical="center" wrapText="1"/>
    </xf>
    <xf numFmtId="0" fontId="1" fillId="0" borderId="0"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4"/>
  <sheetViews>
    <sheetView tabSelected="1" zoomScale="85" zoomScaleNormal="85" workbookViewId="0">
      <pane xSplit="1" ySplit="9" topLeftCell="B52" activePane="bottomRight" state="frozen"/>
      <selection pane="topRight" activeCell="B1" sqref="B1"/>
      <selection pane="bottomLeft" activeCell="A9" sqref="A9"/>
      <selection pane="bottomRight" activeCell="I55" sqref="I55"/>
    </sheetView>
  </sheetViews>
  <sheetFormatPr defaultColWidth="9.28515625" defaultRowHeight="15" x14ac:dyDescent="0.2"/>
  <cols>
    <col min="1" max="1" width="51" style="1" customWidth="1"/>
    <col min="2" max="2" width="10.7109375" style="1" customWidth="1"/>
    <col min="3" max="3" width="22.42578125" style="1" customWidth="1"/>
    <col min="4" max="4" width="10" style="1" customWidth="1"/>
    <col min="5" max="5" width="22.28515625" style="1" customWidth="1"/>
    <col min="6" max="6" width="10" style="1" customWidth="1"/>
    <col min="7" max="7" width="16.85546875" style="1" customWidth="1"/>
    <col min="8" max="8" width="21.7109375" style="1" customWidth="1"/>
    <col min="9" max="9" width="11.28515625" style="1" customWidth="1"/>
    <col min="10" max="16384" width="9.28515625" style="1"/>
  </cols>
  <sheetData>
    <row r="1" spans="1:9" x14ac:dyDescent="0.2">
      <c r="A1" s="30" t="s">
        <v>37</v>
      </c>
      <c r="B1" s="30"/>
      <c r="C1" s="30"/>
      <c r="D1" s="30"/>
      <c r="E1" s="30"/>
      <c r="F1" s="30"/>
      <c r="G1" s="30"/>
      <c r="H1" s="30"/>
      <c r="I1" s="30"/>
    </row>
    <row r="2" spans="1:9" x14ac:dyDescent="0.2">
      <c r="A2" s="30" t="s">
        <v>39</v>
      </c>
      <c r="B2" s="30"/>
      <c r="C2" s="30"/>
      <c r="D2" s="30"/>
      <c r="E2" s="30"/>
      <c r="F2" s="30"/>
      <c r="G2" s="30"/>
      <c r="H2" s="30"/>
      <c r="I2" s="30"/>
    </row>
    <row r="3" spans="1:9" ht="16.5" thickBot="1" x14ac:dyDescent="0.25">
      <c r="A3" s="2"/>
    </row>
    <row r="4" spans="1:9" ht="16.5" thickBot="1" x14ac:dyDescent="0.25">
      <c r="A4" s="20" t="s">
        <v>38</v>
      </c>
      <c r="B4" s="31">
        <v>2020</v>
      </c>
      <c r="C4" s="32"/>
      <c r="D4" s="32"/>
      <c r="E4" s="32"/>
      <c r="F4" s="32"/>
      <c r="G4" s="32">
        <v>2021</v>
      </c>
      <c r="H4" s="32"/>
      <c r="I4" s="33"/>
    </row>
    <row r="5" spans="1:9" s="8" customFormat="1" ht="19.5" thickBot="1" x14ac:dyDescent="0.25">
      <c r="A5" s="28"/>
      <c r="B5" s="23" t="s">
        <v>29</v>
      </c>
      <c r="C5" s="37" t="s">
        <v>3</v>
      </c>
      <c r="D5" s="39"/>
      <c r="E5" s="37" t="s">
        <v>4</v>
      </c>
      <c r="F5" s="38"/>
      <c r="G5" s="34" t="s">
        <v>5</v>
      </c>
      <c r="H5" s="34"/>
      <c r="I5" s="35"/>
    </row>
    <row r="6" spans="1:9" s="8" customFormat="1" x14ac:dyDescent="0.2">
      <c r="A6" s="28"/>
      <c r="B6" s="24"/>
      <c r="C6" s="20" t="s">
        <v>32</v>
      </c>
      <c r="D6" s="36" t="s">
        <v>0</v>
      </c>
      <c r="E6" s="20" t="s">
        <v>33</v>
      </c>
      <c r="F6" s="36" t="s">
        <v>0</v>
      </c>
      <c r="G6" s="23" t="s">
        <v>31</v>
      </c>
      <c r="H6" s="20" t="s">
        <v>33</v>
      </c>
      <c r="I6" s="40" t="s">
        <v>0</v>
      </c>
    </row>
    <row r="7" spans="1:9" s="8" customFormat="1" x14ac:dyDescent="0.2">
      <c r="A7" s="28"/>
      <c r="B7" s="24"/>
      <c r="C7" s="21"/>
      <c r="D7" s="28"/>
      <c r="E7" s="21"/>
      <c r="F7" s="28"/>
      <c r="G7" s="24"/>
      <c r="H7" s="21"/>
      <c r="I7" s="41"/>
    </row>
    <row r="8" spans="1:9" s="8" customFormat="1" ht="42" customHeight="1" thickBot="1" x14ac:dyDescent="0.25">
      <c r="A8" s="29"/>
      <c r="B8" s="25"/>
      <c r="C8" s="22"/>
      <c r="D8" s="29"/>
      <c r="E8" s="22"/>
      <c r="F8" s="29"/>
      <c r="G8" s="25"/>
      <c r="H8" s="22"/>
      <c r="I8" s="42"/>
    </row>
    <row r="9" spans="1:9" s="8" customFormat="1" ht="15.75" x14ac:dyDescent="0.2">
      <c r="A9" s="9"/>
      <c r="E9" s="10"/>
      <c r="H9" s="10"/>
    </row>
    <row r="10" spans="1:9" s="8" customFormat="1" ht="15.75" x14ac:dyDescent="0.2">
      <c r="A10" s="15" t="s">
        <v>1</v>
      </c>
      <c r="B10" s="2">
        <v>740</v>
      </c>
      <c r="C10" s="2">
        <f>SUM(C12:C62)</f>
        <v>358</v>
      </c>
      <c r="D10" s="3">
        <f>(C10/B10)*100</f>
        <v>48.378378378378379</v>
      </c>
      <c r="E10" s="2">
        <f>SUM(E12:E62)</f>
        <v>501</v>
      </c>
      <c r="F10" s="3">
        <f>(E10/B10)*100</f>
        <v>67.702702702702695</v>
      </c>
      <c r="G10" s="2">
        <v>418</v>
      </c>
      <c r="H10" s="2">
        <v>130</v>
      </c>
      <c r="I10" s="3">
        <f>(H10/G10)*100</f>
        <v>31.100478468899524</v>
      </c>
    </row>
    <row r="11" spans="1:9" s="8" customFormat="1" ht="12" customHeight="1" x14ac:dyDescent="0.2">
      <c r="A11" s="16"/>
      <c r="B11" s="4"/>
      <c r="C11" s="4"/>
      <c r="D11" s="3"/>
      <c r="E11" s="4"/>
      <c r="F11" s="3"/>
      <c r="G11" s="4"/>
      <c r="H11" s="4"/>
      <c r="I11" s="3"/>
    </row>
    <row r="12" spans="1:9" s="8" customFormat="1" x14ac:dyDescent="0.2">
      <c r="A12" s="17" t="s">
        <v>6</v>
      </c>
      <c r="B12" s="4">
        <v>152</v>
      </c>
      <c r="C12" s="4">
        <v>73</v>
      </c>
      <c r="D12" s="5">
        <f>(C12/B12)*100</f>
        <v>48.026315789473685</v>
      </c>
      <c r="E12" s="4">
        <v>113</v>
      </c>
      <c r="F12" s="5">
        <f>(E12/B12)*100</f>
        <v>74.342105263157904</v>
      </c>
      <c r="G12" s="4">
        <v>69</v>
      </c>
      <c r="H12" s="4">
        <v>30</v>
      </c>
      <c r="I12" s="5">
        <f>(H12/G12)*100</f>
        <v>43.478260869565219</v>
      </c>
    </row>
    <row r="13" spans="1:9" s="8" customFormat="1" ht="12" customHeight="1" x14ac:dyDescent="0.2">
      <c r="A13" s="16"/>
      <c r="B13" s="4"/>
      <c r="C13" s="4"/>
      <c r="D13" s="5"/>
      <c r="E13" s="4"/>
      <c r="F13" s="5"/>
      <c r="G13" s="4"/>
      <c r="H13" s="4"/>
      <c r="I13" s="5"/>
    </row>
    <row r="14" spans="1:9" s="8" customFormat="1" x14ac:dyDescent="0.2">
      <c r="A14" s="17" t="s">
        <v>7</v>
      </c>
      <c r="B14" s="4">
        <v>15</v>
      </c>
      <c r="C14" s="4">
        <v>10</v>
      </c>
      <c r="D14" s="5">
        <f>(C14/B14)*100</f>
        <v>66.666666666666657</v>
      </c>
      <c r="E14" s="4">
        <v>12</v>
      </c>
      <c r="F14" s="5">
        <f>(E14/B14)*100</f>
        <v>80</v>
      </c>
      <c r="G14" s="4">
        <v>8</v>
      </c>
      <c r="H14" s="4">
        <v>4</v>
      </c>
      <c r="I14" s="5">
        <f>(H14/G14)*100</f>
        <v>50</v>
      </c>
    </row>
    <row r="15" spans="1:9" s="8" customFormat="1" ht="12" customHeight="1" x14ac:dyDescent="0.2">
      <c r="A15" s="16"/>
      <c r="B15" s="4"/>
      <c r="C15" s="4"/>
      <c r="D15" s="5"/>
      <c r="E15" s="4"/>
      <c r="F15" s="5"/>
      <c r="G15" s="4"/>
      <c r="H15" s="4"/>
      <c r="I15" s="5"/>
    </row>
    <row r="16" spans="1:9" s="8" customFormat="1" x14ac:dyDescent="0.2">
      <c r="A16" s="17" t="s">
        <v>8</v>
      </c>
      <c r="B16" s="4">
        <v>7</v>
      </c>
      <c r="C16" s="4">
        <v>6</v>
      </c>
      <c r="D16" s="5">
        <f>(C16/B16)*100</f>
        <v>85.714285714285708</v>
      </c>
      <c r="E16" s="4">
        <v>7</v>
      </c>
      <c r="F16" s="5">
        <f>(E16/B16)*100</f>
        <v>100</v>
      </c>
      <c r="G16" s="4">
        <v>6</v>
      </c>
      <c r="H16" s="4">
        <v>2</v>
      </c>
      <c r="I16" s="5">
        <f>(H16/G16)*100</f>
        <v>33.333333333333329</v>
      </c>
    </row>
    <row r="17" spans="1:9" s="8" customFormat="1" ht="12" customHeight="1" x14ac:dyDescent="0.2">
      <c r="A17" s="18"/>
      <c r="B17" s="4"/>
      <c r="C17" s="4"/>
      <c r="D17" s="5"/>
      <c r="E17" s="4"/>
      <c r="F17" s="5"/>
      <c r="G17" s="4"/>
      <c r="H17" s="4"/>
      <c r="I17" s="5"/>
    </row>
    <row r="18" spans="1:9" s="8" customFormat="1" x14ac:dyDescent="0.2">
      <c r="A18" s="17" t="s">
        <v>9</v>
      </c>
      <c r="B18" s="4">
        <v>21</v>
      </c>
      <c r="C18" s="4">
        <v>15</v>
      </c>
      <c r="D18" s="5">
        <f>(C18/B18)*100</f>
        <v>71.428571428571431</v>
      </c>
      <c r="E18" s="4">
        <v>18</v>
      </c>
      <c r="F18" s="5">
        <f>(E18/B18)*100</f>
        <v>85.714285714285708</v>
      </c>
      <c r="G18" s="4">
        <v>15</v>
      </c>
      <c r="H18" s="4">
        <v>10</v>
      </c>
      <c r="I18" s="5">
        <f>(H18/G18)*100</f>
        <v>66.666666666666657</v>
      </c>
    </row>
    <row r="19" spans="1:9" s="8" customFormat="1" ht="12" customHeight="1" x14ac:dyDescent="0.2">
      <c r="A19" s="16"/>
      <c r="B19" s="4"/>
      <c r="C19" s="4"/>
      <c r="D19" s="5"/>
      <c r="E19" s="4"/>
      <c r="F19" s="5"/>
      <c r="G19" s="4"/>
      <c r="H19" s="4"/>
      <c r="I19" s="5"/>
    </row>
    <row r="20" spans="1:9" s="8" customFormat="1" x14ac:dyDescent="0.2">
      <c r="A20" s="17" t="s">
        <v>10</v>
      </c>
      <c r="B20" s="4">
        <v>31</v>
      </c>
      <c r="C20" s="4">
        <v>13</v>
      </c>
      <c r="D20" s="5">
        <f>(C20/B20)*100</f>
        <v>41.935483870967744</v>
      </c>
      <c r="E20" s="4">
        <v>19</v>
      </c>
      <c r="F20" s="5">
        <f>(E20/B20)*100</f>
        <v>61.29032258064516</v>
      </c>
      <c r="G20" s="4">
        <v>20</v>
      </c>
      <c r="H20" s="4">
        <v>7</v>
      </c>
      <c r="I20" s="5">
        <f>(H20/G20)*100</f>
        <v>35</v>
      </c>
    </row>
    <row r="21" spans="1:9" s="8" customFormat="1" ht="12" customHeight="1" x14ac:dyDescent="0.2">
      <c r="A21" s="15"/>
      <c r="B21" s="4"/>
      <c r="C21" s="4"/>
      <c r="D21" s="5"/>
      <c r="E21" s="4"/>
      <c r="F21" s="5"/>
      <c r="G21" s="4"/>
      <c r="H21" s="4"/>
      <c r="I21" s="5"/>
    </row>
    <row r="22" spans="1:9" s="8" customFormat="1" ht="30" x14ac:dyDescent="0.2">
      <c r="A22" s="17" t="s">
        <v>11</v>
      </c>
      <c r="B22" s="4">
        <v>28</v>
      </c>
      <c r="C22" s="4">
        <v>7</v>
      </c>
      <c r="D22" s="5">
        <f>(C22/B22)*100</f>
        <v>25</v>
      </c>
      <c r="E22" s="4">
        <v>16</v>
      </c>
      <c r="F22" s="5">
        <f>(E22/B22)*100</f>
        <v>57.142857142857139</v>
      </c>
      <c r="G22" s="4">
        <v>15</v>
      </c>
      <c r="H22" s="4">
        <v>2</v>
      </c>
      <c r="I22" s="5">
        <f>(H22/G22)*100</f>
        <v>13.333333333333334</v>
      </c>
    </row>
    <row r="23" spans="1:9" s="8" customFormat="1" ht="12" customHeight="1" x14ac:dyDescent="0.2">
      <c r="A23" s="16"/>
      <c r="B23" s="4"/>
      <c r="C23" s="4"/>
      <c r="D23" s="5"/>
      <c r="E23" s="4"/>
      <c r="F23" s="5"/>
      <c r="G23" s="4"/>
      <c r="H23" s="4"/>
      <c r="I23" s="5"/>
    </row>
    <row r="24" spans="1:9" s="8" customFormat="1" ht="30" x14ac:dyDescent="0.2">
      <c r="A24" s="17" t="s">
        <v>40</v>
      </c>
      <c r="B24" s="4">
        <v>34</v>
      </c>
      <c r="C24" s="4">
        <v>22</v>
      </c>
      <c r="D24" s="5">
        <f>(C24/B24)*100</f>
        <v>64.705882352941174</v>
      </c>
      <c r="E24" s="4">
        <v>27</v>
      </c>
      <c r="F24" s="5">
        <f>(E24/B24)*100</f>
        <v>79.411764705882348</v>
      </c>
      <c r="G24" s="4">
        <v>17</v>
      </c>
      <c r="H24" s="4">
        <v>8</v>
      </c>
      <c r="I24" s="5">
        <f>(H24/G24)*100</f>
        <v>47.058823529411761</v>
      </c>
    </row>
    <row r="25" spans="1:9" s="8" customFormat="1" ht="12" customHeight="1" x14ac:dyDescent="0.2">
      <c r="A25" s="16"/>
      <c r="B25" s="4"/>
      <c r="C25" s="4"/>
      <c r="D25" s="5"/>
      <c r="E25" s="4"/>
      <c r="F25" s="5"/>
      <c r="G25" s="4"/>
      <c r="H25" s="4"/>
      <c r="I25" s="5"/>
    </row>
    <row r="26" spans="1:9" s="8" customFormat="1" x14ac:dyDescent="0.2">
      <c r="A26" s="17" t="s">
        <v>12</v>
      </c>
      <c r="B26" s="4">
        <v>30</v>
      </c>
      <c r="C26" s="4">
        <v>19</v>
      </c>
      <c r="D26" s="5">
        <f>(C26/B26)*100</f>
        <v>63.333333333333329</v>
      </c>
      <c r="E26" s="4">
        <v>21</v>
      </c>
      <c r="F26" s="5">
        <f>(E26/B26)*100</f>
        <v>70</v>
      </c>
      <c r="G26" s="4">
        <v>18</v>
      </c>
      <c r="H26" s="4">
        <v>7</v>
      </c>
      <c r="I26" s="5">
        <f>(H26/G26)*100</f>
        <v>38.888888888888893</v>
      </c>
    </row>
    <row r="27" spans="1:9" s="8" customFormat="1" ht="12" customHeight="1" x14ac:dyDescent="0.2">
      <c r="A27" s="18"/>
      <c r="B27" s="4"/>
      <c r="C27" s="4"/>
      <c r="D27" s="5"/>
      <c r="E27" s="4"/>
      <c r="F27" s="5"/>
      <c r="G27" s="4"/>
      <c r="H27" s="4"/>
      <c r="I27" s="5"/>
    </row>
    <row r="28" spans="1:9" s="8" customFormat="1" x14ac:dyDescent="0.2">
      <c r="A28" s="17" t="s">
        <v>13</v>
      </c>
      <c r="B28" s="4">
        <v>12</v>
      </c>
      <c r="C28" s="4">
        <v>8</v>
      </c>
      <c r="D28" s="5">
        <f>(C28/B28)*100</f>
        <v>66.666666666666657</v>
      </c>
      <c r="E28" s="4">
        <v>8</v>
      </c>
      <c r="F28" s="5">
        <f>(E28/B28)*100</f>
        <v>66.666666666666657</v>
      </c>
      <c r="G28" s="4">
        <v>5</v>
      </c>
      <c r="H28" s="4">
        <v>2</v>
      </c>
      <c r="I28" s="5">
        <f>(H28/G28)*100</f>
        <v>40</v>
      </c>
    </row>
    <row r="29" spans="1:9" s="8" customFormat="1" ht="12" customHeight="1" x14ac:dyDescent="0.2">
      <c r="A29" s="18"/>
      <c r="B29" s="4"/>
      <c r="C29" s="4"/>
      <c r="D29" s="5"/>
      <c r="E29" s="4"/>
      <c r="F29" s="5"/>
      <c r="G29" s="4"/>
      <c r="H29" s="4"/>
      <c r="I29" s="5"/>
    </row>
    <row r="30" spans="1:9" s="8" customFormat="1" ht="30" x14ac:dyDescent="0.2">
      <c r="A30" s="17" t="s">
        <v>14</v>
      </c>
      <c r="B30" s="4">
        <v>9</v>
      </c>
      <c r="C30" s="4">
        <v>5</v>
      </c>
      <c r="D30" s="5">
        <f>(C30/B30)*100</f>
        <v>55.555555555555557</v>
      </c>
      <c r="E30" s="4">
        <v>7</v>
      </c>
      <c r="F30" s="5">
        <f>(E30/B30)*100</f>
        <v>77.777777777777786</v>
      </c>
      <c r="G30" s="4">
        <v>6</v>
      </c>
      <c r="H30" s="4">
        <v>4</v>
      </c>
      <c r="I30" s="5">
        <f>(H30/G30)*100</f>
        <v>66.666666666666657</v>
      </c>
    </row>
    <row r="31" spans="1:9" s="8" customFormat="1" ht="12" customHeight="1" x14ac:dyDescent="0.2">
      <c r="A31" s="18"/>
      <c r="B31" s="4"/>
      <c r="C31" s="4"/>
      <c r="D31" s="5"/>
      <c r="E31" s="4"/>
      <c r="F31" s="5"/>
      <c r="G31" s="4"/>
      <c r="H31" s="4"/>
      <c r="I31" s="5"/>
    </row>
    <row r="32" spans="1:9" s="8" customFormat="1" x14ac:dyDescent="0.2">
      <c r="A32" s="17" t="s">
        <v>15</v>
      </c>
      <c r="B32" s="4">
        <v>65</v>
      </c>
      <c r="C32" s="4">
        <v>33</v>
      </c>
      <c r="D32" s="5">
        <f>(C32/B32)*100</f>
        <v>50.769230769230766</v>
      </c>
      <c r="E32" s="4">
        <v>46</v>
      </c>
      <c r="F32" s="5">
        <f>(E32/B32)*100</f>
        <v>70.769230769230774</v>
      </c>
      <c r="G32" s="4">
        <v>33</v>
      </c>
      <c r="H32" s="4">
        <v>4</v>
      </c>
      <c r="I32" s="5">
        <f>(H32/G32)*100</f>
        <v>12.121212121212121</v>
      </c>
    </row>
    <row r="33" spans="1:9" s="8" customFormat="1" ht="12" customHeight="1" x14ac:dyDescent="0.2">
      <c r="A33" s="18"/>
      <c r="B33" s="4"/>
      <c r="C33" s="4"/>
      <c r="D33" s="5"/>
      <c r="E33" s="4"/>
      <c r="F33" s="5"/>
      <c r="G33" s="4"/>
      <c r="H33" s="4"/>
      <c r="I33" s="5"/>
    </row>
    <row r="34" spans="1:9" s="8" customFormat="1" x14ac:dyDescent="0.2">
      <c r="A34" s="17" t="s">
        <v>16</v>
      </c>
      <c r="B34" s="4">
        <v>7</v>
      </c>
      <c r="C34" s="4">
        <v>4</v>
      </c>
      <c r="D34" s="5">
        <f>(C34/B34)*100</f>
        <v>57.142857142857139</v>
      </c>
      <c r="E34" s="4">
        <v>5</v>
      </c>
      <c r="F34" s="5">
        <f>(E34/B34)*100</f>
        <v>71.428571428571431</v>
      </c>
      <c r="G34" s="4">
        <v>5</v>
      </c>
      <c r="H34" s="4">
        <v>1</v>
      </c>
      <c r="I34" s="5">
        <f>(H34/G34)*100</f>
        <v>20</v>
      </c>
    </row>
    <row r="35" spans="1:9" s="8" customFormat="1" ht="12" customHeight="1" x14ac:dyDescent="0.2">
      <c r="A35" s="18"/>
      <c r="B35" s="4"/>
      <c r="C35" s="4"/>
      <c r="D35" s="5"/>
      <c r="E35" s="4"/>
      <c r="F35" s="5"/>
      <c r="G35" s="4"/>
      <c r="H35" s="4"/>
      <c r="I35" s="5"/>
    </row>
    <row r="36" spans="1:9" s="8" customFormat="1" x14ac:dyDescent="0.2">
      <c r="A36" s="17" t="s">
        <v>17</v>
      </c>
      <c r="B36" s="4">
        <v>42</v>
      </c>
      <c r="C36" s="4">
        <v>30</v>
      </c>
      <c r="D36" s="5">
        <f>(C36/B36)*100</f>
        <v>71.428571428571431</v>
      </c>
      <c r="E36" s="4">
        <v>34</v>
      </c>
      <c r="F36" s="5">
        <f>(E36/B36)*100</f>
        <v>80.952380952380949</v>
      </c>
      <c r="G36" s="4">
        <v>21</v>
      </c>
      <c r="H36" s="4">
        <v>9</v>
      </c>
      <c r="I36" s="5">
        <f>(H36/G36)*100</f>
        <v>42.857142857142854</v>
      </c>
    </row>
    <row r="37" spans="1:9" ht="12" customHeight="1" x14ac:dyDescent="0.2"/>
    <row r="38" spans="1:9" x14ac:dyDescent="0.2">
      <c r="A38" s="43" t="s">
        <v>42</v>
      </c>
      <c r="B38" s="44"/>
      <c r="C38" s="44"/>
      <c r="D38" s="44"/>
      <c r="E38" s="44"/>
      <c r="F38" s="44"/>
      <c r="G38" s="44"/>
      <c r="H38" s="44"/>
      <c r="I38" s="44"/>
    </row>
    <row r="39" spans="1:9" ht="12" customHeight="1" thickBot="1" x14ac:dyDescent="0.25">
      <c r="A39" s="2"/>
    </row>
    <row r="40" spans="1:9" ht="16.5" thickBot="1" x14ac:dyDescent="0.25">
      <c r="A40" s="20" t="s">
        <v>38</v>
      </c>
      <c r="B40" s="31">
        <v>2020</v>
      </c>
      <c r="C40" s="32"/>
      <c r="D40" s="32"/>
      <c r="E40" s="32"/>
      <c r="F40" s="32"/>
      <c r="G40" s="32">
        <v>2021</v>
      </c>
      <c r="H40" s="32"/>
      <c r="I40" s="33"/>
    </row>
    <row r="41" spans="1:9" s="8" customFormat="1" ht="19.5" thickBot="1" x14ac:dyDescent="0.25">
      <c r="A41" s="28"/>
      <c r="B41" s="23" t="s">
        <v>29</v>
      </c>
      <c r="C41" s="37" t="s">
        <v>3</v>
      </c>
      <c r="D41" s="39"/>
      <c r="E41" s="37" t="s">
        <v>4</v>
      </c>
      <c r="F41" s="38"/>
      <c r="G41" s="34" t="s">
        <v>5</v>
      </c>
      <c r="H41" s="34"/>
      <c r="I41" s="35"/>
    </row>
    <row r="42" spans="1:9" s="8" customFormat="1" x14ac:dyDescent="0.2">
      <c r="A42" s="28"/>
      <c r="B42" s="24"/>
      <c r="C42" s="20" t="s">
        <v>32</v>
      </c>
      <c r="D42" s="36" t="s">
        <v>0</v>
      </c>
      <c r="E42" s="20" t="s">
        <v>33</v>
      </c>
      <c r="F42" s="36" t="s">
        <v>0</v>
      </c>
      <c r="G42" s="23" t="s">
        <v>31</v>
      </c>
      <c r="H42" s="20" t="s">
        <v>33</v>
      </c>
      <c r="I42" s="40" t="s">
        <v>0</v>
      </c>
    </row>
    <row r="43" spans="1:9" s="8" customFormat="1" x14ac:dyDescent="0.2">
      <c r="A43" s="28"/>
      <c r="B43" s="24"/>
      <c r="C43" s="21"/>
      <c r="D43" s="28"/>
      <c r="E43" s="21"/>
      <c r="F43" s="28"/>
      <c r="G43" s="24"/>
      <c r="H43" s="21"/>
      <c r="I43" s="41"/>
    </row>
    <row r="44" spans="1:9" s="8" customFormat="1" ht="42" customHeight="1" thickBot="1" x14ac:dyDescent="0.25">
      <c r="A44" s="29"/>
      <c r="B44" s="25"/>
      <c r="C44" s="22"/>
      <c r="D44" s="29"/>
      <c r="E44" s="22"/>
      <c r="F44" s="29"/>
      <c r="G44" s="25"/>
      <c r="H44" s="22"/>
      <c r="I44" s="42"/>
    </row>
    <row r="45" spans="1:9" s="8" customFormat="1" x14ac:dyDescent="0.2">
      <c r="A45" s="18"/>
      <c r="B45" s="4"/>
      <c r="C45" s="4"/>
      <c r="D45" s="5"/>
      <c r="E45" s="4"/>
      <c r="F45" s="5"/>
      <c r="G45" s="4"/>
      <c r="H45" s="4"/>
      <c r="I45" s="5"/>
    </row>
    <row r="46" spans="1:9" s="8" customFormat="1" ht="30" x14ac:dyDescent="0.2">
      <c r="A46" s="17" t="s">
        <v>18</v>
      </c>
      <c r="B46" s="4">
        <v>38</v>
      </c>
      <c r="C46" s="4">
        <v>16</v>
      </c>
      <c r="D46" s="5">
        <f>(C46/B46)*100</f>
        <v>42.105263157894733</v>
      </c>
      <c r="E46" s="4">
        <v>26</v>
      </c>
      <c r="F46" s="5">
        <f>(E46/B46)*100</f>
        <v>68.421052631578945</v>
      </c>
      <c r="G46" s="4">
        <v>25</v>
      </c>
      <c r="H46" s="4">
        <v>6</v>
      </c>
      <c r="I46" s="5">
        <f>(H46/G46)*100</f>
        <v>24</v>
      </c>
    </row>
    <row r="47" spans="1:9" s="8" customFormat="1" ht="12" customHeight="1" x14ac:dyDescent="0.2">
      <c r="A47" s="15"/>
      <c r="B47" s="4"/>
      <c r="C47" s="4"/>
      <c r="D47" s="5"/>
      <c r="E47" s="4"/>
      <c r="F47" s="5"/>
      <c r="G47" s="4"/>
      <c r="H47" s="4"/>
      <c r="I47" s="5"/>
    </row>
    <row r="48" spans="1:9" s="8" customFormat="1" x14ac:dyDescent="0.2">
      <c r="A48" s="17" t="s">
        <v>19</v>
      </c>
      <c r="B48" s="4">
        <v>36</v>
      </c>
      <c r="C48" s="4">
        <v>17</v>
      </c>
      <c r="D48" s="5">
        <f>(C48/B48)*100</f>
        <v>47.222222222222221</v>
      </c>
      <c r="E48" s="4">
        <v>21</v>
      </c>
      <c r="F48" s="5">
        <f>(E48/B48)*100</f>
        <v>58.333333333333336</v>
      </c>
      <c r="G48" s="4">
        <v>22</v>
      </c>
      <c r="H48" s="4">
        <v>5</v>
      </c>
      <c r="I48" s="5">
        <f>(H48/G48)*100</f>
        <v>22.727272727272727</v>
      </c>
    </row>
    <row r="49" spans="1:9" s="8" customFormat="1" ht="12" customHeight="1" x14ac:dyDescent="0.2">
      <c r="A49" s="15"/>
      <c r="B49" s="4"/>
      <c r="C49" s="4"/>
      <c r="D49" s="5"/>
      <c r="E49" s="4"/>
      <c r="F49" s="5"/>
      <c r="G49" s="4"/>
      <c r="H49" s="4"/>
      <c r="I49" s="5"/>
    </row>
    <row r="50" spans="1:9" s="8" customFormat="1" ht="30" x14ac:dyDescent="0.2">
      <c r="A50" s="17" t="s">
        <v>20</v>
      </c>
      <c r="B50" s="4">
        <v>27</v>
      </c>
      <c r="C50" s="4">
        <v>9</v>
      </c>
      <c r="D50" s="5">
        <f>(C50/B50)*100</f>
        <v>33.333333333333329</v>
      </c>
      <c r="E50" s="4">
        <v>16</v>
      </c>
      <c r="F50" s="5">
        <f>(E50/B50)*100</f>
        <v>59.259259259259252</v>
      </c>
      <c r="G50" s="4">
        <v>15</v>
      </c>
      <c r="H50" s="4">
        <v>5</v>
      </c>
      <c r="I50" s="5">
        <f>(H50/G50)*100</f>
        <v>33.333333333333329</v>
      </c>
    </row>
    <row r="51" spans="1:9" s="8" customFormat="1" ht="12" customHeight="1" x14ac:dyDescent="0.2">
      <c r="A51" s="17"/>
      <c r="B51" s="4"/>
      <c r="C51" s="4"/>
      <c r="D51" s="5"/>
      <c r="E51" s="4"/>
      <c r="F51" s="5"/>
      <c r="G51" s="4"/>
      <c r="H51" s="4"/>
      <c r="I51" s="5"/>
    </row>
    <row r="52" spans="1:9" s="8" customFormat="1" ht="30" x14ac:dyDescent="0.2">
      <c r="A52" s="17" t="s">
        <v>41</v>
      </c>
      <c r="B52" s="4">
        <v>55</v>
      </c>
      <c r="C52" s="4">
        <v>17</v>
      </c>
      <c r="D52" s="5">
        <f>(C52/B52)*100</f>
        <v>30.909090909090907</v>
      </c>
      <c r="E52" s="4">
        <v>28</v>
      </c>
      <c r="F52" s="5">
        <f>(E52/B52)*100</f>
        <v>50.909090909090907</v>
      </c>
      <c r="G52" s="4">
        <v>38</v>
      </c>
      <c r="H52" s="4">
        <v>7</v>
      </c>
      <c r="I52" s="5">
        <f>(H52/G52)*100</f>
        <v>18.421052631578945</v>
      </c>
    </row>
    <row r="53" spans="1:9" s="8" customFormat="1" ht="12" customHeight="1" x14ac:dyDescent="0.2">
      <c r="A53" s="15"/>
      <c r="B53" s="4"/>
      <c r="C53" s="4"/>
      <c r="D53" s="5"/>
      <c r="E53" s="4"/>
      <c r="F53" s="5"/>
      <c r="G53" s="4"/>
      <c r="H53" s="4"/>
      <c r="I53" s="5"/>
    </row>
    <row r="54" spans="1:9" s="8" customFormat="1" x14ac:dyDescent="0.2">
      <c r="A54" s="17" t="s">
        <v>21</v>
      </c>
      <c r="B54" s="4">
        <v>41</v>
      </c>
      <c r="C54" s="4">
        <v>24</v>
      </c>
      <c r="D54" s="5">
        <f>(C54/B54)*100</f>
        <v>58.536585365853654</v>
      </c>
      <c r="E54" s="4">
        <v>26</v>
      </c>
      <c r="F54" s="5">
        <f>(E54/B54)*100</f>
        <v>63.414634146341463</v>
      </c>
      <c r="G54" s="4">
        <v>30</v>
      </c>
      <c r="H54" s="4">
        <v>6</v>
      </c>
      <c r="I54" s="5">
        <f>(H54/G54)*100</f>
        <v>20</v>
      </c>
    </row>
    <row r="55" spans="1:9" s="8" customFormat="1" ht="12" customHeight="1" x14ac:dyDescent="0.2">
      <c r="A55" s="16"/>
      <c r="B55" s="4"/>
      <c r="C55" s="4"/>
      <c r="D55" s="5"/>
      <c r="E55" s="4"/>
      <c r="F55" s="5"/>
      <c r="G55" s="4"/>
      <c r="H55" s="4"/>
      <c r="I55" s="5"/>
    </row>
    <row r="56" spans="1:9" s="8" customFormat="1" ht="30" x14ac:dyDescent="0.2">
      <c r="A56" s="17" t="s">
        <v>22</v>
      </c>
      <c r="B56" s="4">
        <v>19</v>
      </c>
      <c r="C56" s="4">
        <v>8</v>
      </c>
      <c r="D56" s="5">
        <f>(C56/B56)*100</f>
        <v>42.105263157894733</v>
      </c>
      <c r="E56" s="4">
        <v>10</v>
      </c>
      <c r="F56" s="5">
        <f>(E56/B56)*100</f>
        <v>52.631578947368418</v>
      </c>
      <c r="G56" s="4">
        <v>10</v>
      </c>
      <c r="H56" s="4">
        <v>1</v>
      </c>
      <c r="I56" s="5">
        <f>(H56/G56)*100</f>
        <v>10</v>
      </c>
    </row>
    <row r="57" spans="1:9" s="8" customFormat="1" ht="12" customHeight="1" x14ac:dyDescent="0.2">
      <c r="A57" s="16"/>
      <c r="B57" s="4"/>
      <c r="C57" s="4"/>
      <c r="D57" s="5"/>
      <c r="E57" s="4"/>
      <c r="F57" s="5"/>
      <c r="G57" s="4"/>
      <c r="H57" s="4"/>
      <c r="I57" s="5"/>
    </row>
    <row r="58" spans="1:9" s="8" customFormat="1" x14ac:dyDescent="0.2">
      <c r="A58" s="17" t="s">
        <v>23</v>
      </c>
      <c r="B58" s="4">
        <v>29</v>
      </c>
      <c r="C58" s="4">
        <v>6</v>
      </c>
      <c r="D58" s="5">
        <f>(C58/B58)*100</f>
        <v>20.689655172413794</v>
      </c>
      <c r="E58" s="4">
        <v>10</v>
      </c>
      <c r="F58" s="5">
        <f>(E58/B58)*100</f>
        <v>34.482758620689658</v>
      </c>
      <c r="G58" s="4">
        <v>21</v>
      </c>
      <c r="H58" s="4">
        <v>3</v>
      </c>
      <c r="I58" s="5">
        <f>(H58/G58)*100</f>
        <v>14.285714285714285</v>
      </c>
    </row>
    <row r="59" spans="1:9" s="8" customFormat="1" ht="12" customHeight="1" x14ac:dyDescent="0.2">
      <c r="A59" s="18"/>
      <c r="B59" s="4"/>
      <c r="C59" s="4"/>
      <c r="D59" s="5"/>
      <c r="E59" s="4"/>
      <c r="F59" s="5"/>
      <c r="G59" s="4"/>
      <c r="H59" s="4"/>
      <c r="I59" s="5"/>
    </row>
    <row r="60" spans="1:9" s="8" customFormat="1" x14ac:dyDescent="0.2">
      <c r="A60" s="17" t="s">
        <v>24</v>
      </c>
      <c r="B60" s="4">
        <v>25</v>
      </c>
      <c r="C60" s="4">
        <v>10</v>
      </c>
      <c r="D60" s="5">
        <f>(C60/B60)*100</f>
        <v>40</v>
      </c>
      <c r="E60" s="4">
        <v>19</v>
      </c>
      <c r="F60" s="5">
        <f>(E60/B60)*100</f>
        <v>76</v>
      </c>
      <c r="G60" s="4">
        <v>10</v>
      </c>
      <c r="H60" s="4">
        <v>5</v>
      </c>
      <c r="I60" s="5">
        <f>(H60/G60)*100</f>
        <v>50</v>
      </c>
    </row>
    <row r="61" spans="1:9" s="8" customFormat="1" ht="12" customHeight="1" x14ac:dyDescent="0.2">
      <c r="A61" s="17"/>
      <c r="B61" s="4"/>
      <c r="C61" s="4"/>
      <c r="D61" s="5"/>
      <c r="E61" s="4"/>
      <c r="F61" s="5"/>
      <c r="G61" s="4"/>
      <c r="H61" s="4"/>
      <c r="I61" s="5"/>
    </row>
    <row r="62" spans="1:9" s="8" customFormat="1" x14ac:dyDescent="0.2">
      <c r="A62" s="17" t="s">
        <v>25</v>
      </c>
      <c r="B62" s="4">
        <v>17</v>
      </c>
      <c r="C62" s="4">
        <v>6</v>
      </c>
      <c r="D62" s="5">
        <f>(C62/B62)*100</f>
        <v>35.294117647058826</v>
      </c>
      <c r="E62" s="4">
        <v>12</v>
      </c>
      <c r="F62" s="5">
        <f>(E62/B62)*100</f>
        <v>70.588235294117652</v>
      </c>
      <c r="G62" s="4">
        <v>9</v>
      </c>
      <c r="H62" s="4">
        <v>2</v>
      </c>
      <c r="I62" s="5">
        <f>(H62/G62)*100</f>
        <v>22.222222222222221</v>
      </c>
    </row>
    <row r="63" spans="1:9" s="8" customFormat="1" ht="12" customHeight="1" thickBot="1" x14ac:dyDescent="0.25">
      <c r="A63" s="11"/>
      <c r="B63" s="12"/>
      <c r="C63" s="12"/>
      <c r="D63" s="12"/>
      <c r="E63" s="13"/>
      <c r="F63" s="13"/>
      <c r="G63" s="12"/>
      <c r="H63" s="12"/>
      <c r="I63" s="13"/>
    </row>
    <row r="64" spans="1:9" ht="9" customHeight="1" x14ac:dyDescent="0.2"/>
    <row r="65" spans="1:9" x14ac:dyDescent="0.2">
      <c r="A65" s="7" t="s">
        <v>27</v>
      </c>
    </row>
    <row r="66" spans="1:9" x14ac:dyDescent="0.2">
      <c r="A66" s="14" t="s">
        <v>26</v>
      </c>
    </row>
    <row r="67" spans="1:9" x14ac:dyDescent="0.2">
      <c r="A67" s="19" t="s">
        <v>30</v>
      </c>
    </row>
    <row r="68" spans="1:9" x14ac:dyDescent="0.2">
      <c r="A68" s="19" t="s">
        <v>35</v>
      </c>
    </row>
    <row r="69" spans="1:9" ht="9" customHeight="1" x14ac:dyDescent="0.2">
      <c r="A69" s="19"/>
    </row>
    <row r="70" spans="1:9" x14ac:dyDescent="0.2">
      <c r="A70" s="14" t="s">
        <v>28</v>
      </c>
    </row>
    <row r="71" spans="1:9" ht="52.5" customHeight="1" x14ac:dyDescent="0.2">
      <c r="A71" s="26" t="s">
        <v>36</v>
      </c>
      <c r="B71" s="26"/>
      <c r="C71" s="26"/>
      <c r="D71" s="26"/>
      <c r="E71" s="26"/>
      <c r="F71" s="26"/>
      <c r="G71" s="26"/>
      <c r="H71" s="26"/>
      <c r="I71" s="26"/>
    </row>
    <row r="72" spans="1:9" ht="18.75" customHeight="1" x14ac:dyDescent="0.2">
      <c r="A72" s="27" t="s">
        <v>34</v>
      </c>
      <c r="B72" s="27"/>
      <c r="C72" s="27"/>
      <c r="D72" s="27"/>
      <c r="E72" s="27"/>
      <c r="F72" s="27"/>
      <c r="G72" s="27"/>
      <c r="H72" s="27"/>
      <c r="I72" s="27"/>
    </row>
    <row r="73" spans="1:9" ht="9" customHeight="1" x14ac:dyDescent="0.2">
      <c r="A73" s="14"/>
      <c r="B73" s="14"/>
      <c r="C73" s="14"/>
      <c r="D73" s="14"/>
      <c r="E73" s="14"/>
      <c r="F73" s="14"/>
      <c r="G73" s="14"/>
      <c r="H73" s="14"/>
    </row>
    <row r="74" spans="1:9" x14ac:dyDescent="0.2">
      <c r="A74" s="6" t="s">
        <v>2</v>
      </c>
    </row>
  </sheetData>
  <sheetProtection selectLockedCells="1" selectUnlockedCells="1"/>
  <mergeCells count="33">
    <mergeCell ref="D42:D44"/>
    <mergeCell ref="E42:E44"/>
    <mergeCell ref="F42:F44"/>
    <mergeCell ref="A1:I1"/>
    <mergeCell ref="A2:I2"/>
    <mergeCell ref="B4:F4"/>
    <mergeCell ref="G4:I4"/>
    <mergeCell ref="G5:I5"/>
    <mergeCell ref="B5:B8"/>
    <mergeCell ref="C6:C8"/>
    <mergeCell ref="E6:E8"/>
    <mergeCell ref="D6:D8"/>
    <mergeCell ref="F6:F8"/>
    <mergeCell ref="E5:F5"/>
    <mergeCell ref="C5:D5"/>
    <mergeCell ref="I6:I8"/>
    <mergeCell ref="G6:G8"/>
    <mergeCell ref="H6:H8"/>
    <mergeCell ref="G42:G44"/>
    <mergeCell ref="A71:I71"/>
    <mergeCell ref="A72:I72"/>
    <mergeCell ref="A4:A8"/>
    <mergeCell ref="H42:H44"/>
    <mergeCell ref="I42:I44"/>
    <mergeCell ref="A38:I38"/>
    <mergeCell ref="A40:A44"/>
    <mergeCell ref="B40:F40"/>
    <mergeCell ref="G40:I40"/>
    <mergeCell ref="B41:B44"/>
    <mergeCell ref="C41:D41"/>
    <mergeCell ref="E41:F41"/>
    <mergeCell ref="G41:I41"/>
    <mergeCell ref="C42:C44"/>
  </mergeCells>
  <pageMargins left="0.51" right="0.19685039370078741" top="0.51181102362204722" bottom="0" header="0.31496062992125984" footer="0.31496062992125984"/>
  <pageSetup paperSize="5" scale="90" firstPageNumber="0" fitToHeight="0" orientation="landscape" r:id="rId1"/>
  <headerFooter alignWithMargins="0"/>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RR-2000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Thelma</dc:creator>
  <cp:lastModifiedBy>PSA</cp:lastModifiedBy>
  <cp:lastPrinted>2021-02-26T11:47:36Z</cp:lastPrinted>
  <dcterms:created xsi:type="dcterms:W3CDTF">2011-05-31T10:02:55Z</dcterms:created>
  <dcterms:modified xsi:type="dcterms:W3CDTF">2021-02-26T11:49:12Z</dcterms:modified>
</cp:coreProperties>
</file>