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020" yWindow="-90" windowWidth="13845" windowHeight="10545" tabRatio="903"/>
  </bookViews>
  <sheets>
    <sheet name="Table 2a_indicators by region" sheetId="7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27" i="7"/>
  <c r="D27"/>
  <c r="C27"/>
  <c r="B27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</calcChain>
</file>

<file path=xl/sharedStrings.xml><?xml version="1.0" encoding="utf-8"?>
<sst xmlns="http://schemas.openxmlformats.org/spreadsheetml/2006/main" count="33" uniqueCount="30">
  <si>
    <t>PHILIPPINES</t>
  </si>
  <si>
    <t>National Capital Region</t>
  </si>
  <si>
    <t>Negros Island Region</t>
  </si>
  <si>
    <t>MIMAROPA</t>
  </si>
  <si>
    <t>I - Ilocos</t>
  </si>
  <si>
    <t>II - Cagayan Valley</t>
  </si>
  <si>
    <t>III - Central Luzon</t>
  </si>
  <si>
    <t>IVA - CALABARZON</t>
  </si>
  <si>
    <t>V - Bicol</t>
  </si>
  <si>
    <t>VI - Western Visayas</t>
  </si>
  <si>
    <t>VII - Central Visayas</t>
  </si>
  <si>
    <t>VIII - Eastern Visayas</t>
  </si>
  <si>
    <t>IX - Zamboanga Peninsula</t>
  </si>
  <si>
    <t>X - Northern Mindanao</t>
  </si>
  <si>
    <t>XIII - Caraga</t>
  </si>
  <si>
    <t>ARMM</t>
  </si>
  <si>
    <t>Average
Employment
per Establishment</t>
  </si>
  <si>
    <t>Cordillera Administrative Region</t>
  </si>
  <si>
    <t>Average Annual 
Compensation per Employee
PHP</t>
  </si>
  <si>
    <t>Value Added
 per Employee
PHP</t>
  </si>
  <si>
    <t>TABLE 2a Selected Indicators for Construction Establishments with Total Employment of 20 and Over by Region: Philippines, 2016</t>
  </si>
  <si>
    <t>Region</t>
  </si>
  <si>
    <t>Source: 2016 Annual Survey of Philippine Business and Industry (Preliminary Results)</t>
  </si>
  <si>
    <t xml:space="preserve">            Industry Statistics Division, Philippine Statistics Authority</t>
  </si>
  <si>
    <t>Income 
per Expense</t>
  </si>
  <si>
    <t>XI - Davao Region</t>
  </si>
  <si>
    <r>
      <t xml:space="preserve">XII - SOCCSKSARGEN </t>
    </r>
    <r>
      <rPr>
        <b/>
        <i/>
        <sz val="8"/>
        <rFont val="Arial Narrow"/>
        <family val="2"/>
      </rPr>
      <t>a/</t>
    </r>
  </si>
  <si>
    <t>b/</t>
  </si>
  <si>
    <t>a/   includes data of ARMM</t>
  </si>
  <si>
    <t>b/   data combined with SOCCSKSARGEN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</si>
</sst>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i/>
      <sz val="8"/>
      <color rgb="FF000000"/>
      <name val="Arial Narrow"/>
      <family val="2"/>
    </font>
    <font>
      <b/>
      <i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Border="1"/>
    <xf numFmtId="37" fontId="6" fillId="0" borderId="0" xfId="0" applyNumberFormat="1" applyFont="1" applyBorder="1"/>
    <xf numFmtId="39" fontId="6" fillId="0" borderId="0" xfId="0" applyNumberFormat="1" applyFont="1" applyBorder="1"/>
    <xf numFmtId="164" fontId="4" fillId="0" borderId="3" xfId="0" applyNumberFormat="1" applyFont="1" applyBorder="1" applyAlignment="1">
      <alignment horizontal="center" vertical="center" wrapText="1"/>
    </xf>
    <xf numFmtId="43" fontId="2" fillId="0" borderId="0" xfId="6" applyFont="1"/>
    <xf numFmtId="165" fontId="2" fillId="0" borderId="0" xfId="6" applyNumberFormat="1" applyFont="1"/>
    <xf numFmtId="0" fontId="2" fillId="0" borderId="0" xfId="0" applyFont="1" applyBorder="1" applyAlignment="1"/>
    <xf numFmtId="0" fontId="6" fillId="0" borderId="0" xfId="0" applyFont="1" applyAlignment="1">
      <alignment wrapText="1"/>
    </xf>
    <xf numFmtId="0" fontId="6" fillId="0" borderId="0" xfId="0" applyFont="1" applyFill="1"/>
    <xf numFmtId="0" fontId="7" fillId="0" borderId="0" xfId="0" applyFont="1" applyAlignment="1">
      <alignment vertical="center"/>
    </xf>
    <xf numFmtId="0" fontId="2" fillId="0" borderId="2" xfId="0" applyFont="1" applyBorder="1"/>
    <xf numFmtId="0" fontId="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2" fillId="0" borderId="0" xfId="6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/>
  </cellXfs>
  <cellStyles count="7">
    <cellStyle name="Comma" xfId="6" builtinId="3"/>
    <cellStyle name="Comma 2" xfId="1"/>
    <cellStyle name="Normal" xfId="0" builtinId="0"/>
    <cellStyle name="Normal 2" xfId="2"/>
    <cellStyle name="Normal 2 2" xfId="3"/>
    <cellStyle name="Note 2" xfId="4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O/Desktop/'/LBC/work/Sector%20F%20-%20Construction/2016%20ASPBI/Preliminary/2016%20ASPBI%20Sector%20F_preliminary%20SR_attachment&amp;working_0926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-2016_3digit_weighted"/>
      <sheetName val="3digit_indicators_weighted"/>
      <sheetName val="Table 1_working"/>
      <sheetName val="Table 1_by industry group"/>
      <sheetName val="Table 1a_indicators by industry"/>
      <sheetName val="Table 2_working"/>
      <sheetName val="Table 2_by region"/>
      <sheetName val="Table 2_by region (c)"/>
      <sheetName val="Table 2a_indicators by region"/>
      <sheetName val="Table 2a_indicators by regi (c)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1064</v>
          </cell>
          <cell r="C9">
            <v>295922</v>
          </cell>
          <cell r="D9">
            <v>295398</v>
          </cell>
          <cell r="E9">
            <v>415387426</v>
          </cell>
          <cell r="H9">
            <v>149763307</v>
          </cell>
        </row>
        <row r="10">
          <cell r="B10">
            <v>547</v>
          </cell>
          <cell r="C10">
            <v>209912</v>
          </cell>
          <cell r="D10">
            <v>209565</v>
          </cell>
          <cell r="E10">
            <v>292018243</v>
          </cell>
          <cell r="H10">
            <v>109416883</v>
          </cell>
        </row>
        <row r="11">
          <cell r="B11">
            <v>16</v>
          </cell>
          <cell r="C11">
            <v>1852</v>
          </cell>
          <cell r="D11">
            <v>1833</v>
          </cell>
          <cell r="E11">
            <v>2380404</v>
          </cell>
          <cell r="H11">
            <v>973389</v>
          </cell>
        </row>
        <row r="12">
          <cell r="B12">
            <v>17</v>
          </cell>
          <cell r="C12">
            <v>2047</v>
          </cell>
          <cell r="D12">
            <v>2040</v>
          </cell>
          <cell r="E12">
            <v>2186378</v>
          </cell>
          <cell r="H12">
            <v>619318</v>
          </cell>
        </row>
        <row r="13">
          <cell r="B13">
            <v>11</v>
          </cell>
          <cell r="C13">
            <v>983</v>
          </cell>
          <cell r="D13">
            <v>981</v>
          </cell>
          <cell r="E13">
            <v>2301060</v>
          </cell>
          <cell r="H13">
            <v>772771</v>
          </cell>
        </row>
        <row r="14">
          <cell r="B14">
            <v>88</v>
          </cell>
          <cell r="C14">
            <v>15004</v>
          </cell>
          <cell r="D14">
            <v>14981</v>
          </cell>
          <cell r="E14">
            <v>18570289</v>
          </cell>
          <cell r="H14">
            <v>6789332</v>
          </cell>
        </row>
        <row r="15">
          <cell r="B15">
            <v>122</v>
          </cell>
          <cell r="C15">
            <v>17724</v>
          </cell>
          <cell r="D15">
            <v>17674</v>
          </cell>
          <cell r="E15">
            <v>21320841</v>
          </cell>
          <cell r="H15">
            <v>5845012</v>
          </cell>
        </row>
        <row r="16">
          <cell r="B16">
            <v>8</v>
          </cell>
          <cell r="C16">
            <v>484</v>
          </cell>
          <cell r="D16">
            <v>475</v>
          </cell>
          <cell r="E16">
            <v>389555</v>
          </cell>
          <cell r="H16">
            <v>134552</v>
          </cell>
        </row>
        <row r="17">
          <cell r="B17">
            <v>25</v>
          </cell>
          <cell r="C17">
            <v>2492</v>
          </cell>
          <cell r="D17">
            <v>2486</v>
          </cell>
          <cell r="E17">
            <v>8125285</v>
          </cell>
          <cell r="H17">
            <v>3531386</v>
          </cell>
        </row>
        <row r="18">
          <cell r="B18">
            <v>18</v>
          </cell>
          <cell r="C18">
            <v>2580</v>
          </cell>
          <cell r="D18">
            <v>2572</v>
          </cell>
          <cell r="E18">
            <v>5385692</v>
          </cell>
          <cell r="H18">
            <v>845696</v>
          </cell>
        </row>
        <row r="19">
          <cell r="B19">
            <v>76</v>
          </cell>
          <cell r="C19">
            <v>20559</v>
          </cell>
          <cell r="D19">
            <v>20555</v>
          </cell>
          <cell r="E19">
            <v>20269284</v>
          </cell>
          <cell r="H19">
            <v>6412992</v>
          </cell>
        </row>
        <row r="20">
          <cell r="B20">
            <v>22</v>
          </cell>
          <cell r="C20">
            <v>3196</v>
          </cell>
          <cell r="D20">
            <v>3186</v>
          </cell>
          <cell r="E20">
            <v>4972881</v>
          </cell>
          <cell r="H20">
            <v>2525875</v>
          </cell>
        </row>
        <row r="21">
          <cell r="B21">
            <v>14</v>
          </cell>
          <cell r="C21">
            <v>986</v>
          </cell>
          <cell r="D21">
            <v>981</v>
          </cell>
          <cell r="E21">
            <v>1007693</v>
          </cell>
          <cell r="H21">
            <v>351547</v>
          </cell>
        </row>
        <row r="22">
          <cell r="B22">
            <v>28</v>
          </cell>
          <cell r="C22">
            <v>6216</v>
          </cell>
          <cell r="D22">
            <v>6197</v>
          </cell>
          <cell r="E22">
            <v>9035477</v>
          </cell>
          <cell r="H22">
            <v>3034434</v>
          </cell>
        </row>
        <row r="23">
          <cell r="B23">
            <v>38</v>
          </cell>
          <cell r="C23">
            <v>6744</v>
          </cell>
          <cell r="D23">
            <v>6736</v>
          </cell>
          <cell r="E23">
            <v>14329887</v>
          </cell>
          <cell r="H23">
            <v>5204468</v>
          </cell>
        </row>
        <row r="25">
          <cell r="B25">
            <v>10</v>
          </cell>
          <cell r="C25">
            <v>2246</v>
          </cell>
          <cell r="D25">
            <v>2246</v>
          </cell>
          <cell r="E25">
            <v>6952140</v>
          </cell>
          <cell r="H25">
            <v>1629164</v>
          </cell>
        </row>
        <row r="27">
          <cell r="B27">
            <v>15</v>
          </cell>
          <cell r="C27">
            <v>2282</v>
          </cell>
          <cell r="D27">
            <v>2281</v>
          </cell>
          <cell r="E27">
            <v>2583906</v>
          </cell>
          <cell r="H27">
            <v>1056626</v>
          </cell>
        </row>
        <row r="34">
          <cell r="B34">
            <v>369637623</v>
          </cell>
          <cell r="C34">
            <v>65561425</v>
          </cell>
        </row>
        <row r="35">
          <cell r="B35">
            <v>260067431</v>
          </cell>
          <cell r="C35">
            <v>48155358</v>
          </cell>
        </row>
        <row r="36">
          <cell r="B36">
            <v>2089003</v>
          </cell>
          <cell r="C36">
            <v>328992</v>
          </cell>
        </row>
        <row r="37">
          <cell r="B37">
            <v>1976271</v>
          </cell>
          <cell r="C37">
            <v>279665</v>
          </cell>
        </row>
        <row r="38">
          <cell r="B38">
            <v>1926959</v>
          </cell>
          <cell r="C38">
            <v>253485</v>
          </cell>
        </row>
        <row r="39">
          <cell r="B39">
            <v>16169723</v>
          </cell>
          <cell r="C39">
            <v>3183004</v>
          </cell>
        </row>
        <row r="40">
          <cell r="B40">
            <v>19868700</v>
          </cell>
          <cell r="C40">
            <v>3258090</v>
          </cell>
        </row>
        <row r="41">
          <cell r="B41">
            <v>353941</v>
          </cell>
          <cell r="C41">
            <v>52895</v>
          </cell>
        </row>
        <row r="42">
          <cell r="B42">
            <v>7201807</v>
          </cell>
          <cell r="C42">
            <v>1961299</v>
          </cell>
        </row>
        <row r="43">
          <cell r="B43">
            <v>5269131</v>
          </cell>
          <cell r="C43">
            <v>486150</v>
          </cell>
        </row>
        <row r="44">
          <cell r="B44">
            <v>18002358</v>
          </cell>
          <cell r="C44">
            <v>2683420</v>
          </cell>
        </row>
        <row r="45">
          <cell r="B45">
            <v>3994792</v>
          </cell>
          <cell r="C45">
            <v>1074605</v>
          </cell>
        </row>
        <row r="46">
          <cell r="B46">
            <v>938825</v>
          </cell>
          <cell r="C46">
            <v>147510</v>
          </cell>
        </row>
        <row r="47">
          <cell r="B47">
            <v>7868318</v>
          </cell>
          <cell r="C47">
            <v>931119</v>
          </cell>
        </row>
        <row r="48">
          <cell r="B48">
            <v>12208146</v>
          </cell>
          <cell r="C48">
            <v>1854346</v>
          </cell>
        </row>
        <row r="50">
          <cell r="B50">
            <v>6428465</v>
          </cell>
          <cell r="C50">
            <v>368083</v>
          </cell>
        </row>
        <row r="52">
          <cell r="B52">
            <v>1948659</v>
          </cell>
          <cell r="C52">
            <v>262391</v>
          </cell>
        </row>
      </sheetData>
      <sheetData sheetId="7">
        <row r="24">
          <cell r="B24">
            <v>9</v>
          </cell>
          <cell r="C24">
            <v>616</v>
          </cell>
          <cell r="D24">
            <v>610</v>
          </cell>
          <cell r="E24">
            <v>3558412</v>
          </cell>
          <cell r="H24">
            <v>619862</v>
          </cell>
        </row>
        <row r="49">
          <cell r="B49">
            <v>3325096</v>
          </cell>
          <cell r="C49">
            <v>281012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workbookViewId="0">
      <selection sqref="A1:E1"/>
    </sheetView>
  </sheetViews>
  <sheetFormatPr defaultRowHeight="15" customHeight="1"/>
  <cols>
    <col min="1" max="1" width="40.7109375" style="3" customWidth="1"/>
    <col min="2" max="3" width="12.7109375" style="4" customWidth="1"/>
    <col min="4" max="4" width="12.7109375" style="5" customWidth="1"/>
    <col min="5" max="5" width="12.7109375" style="3" customWidth="1"/>
    <col min="6" max="6" width="9.28515625" style="3" bestFit="1" customWidth="1"/>
    <col min="7" max="7" width="9.28515625" style="5" bestFit="1" customWidth="1"/>
    <col min="8" max="9" width="9.28515625" style="4" bestFit="1" customWidth="1"/>
    <col min="10" max="10" width="9.28515625" style="5" bestFit="1" customWidth="1"/>
    <col min="11" max="12" width="9.28515625" style="4" bestFit="1" customWidth="1"/>
    <col min="13" max="13" width="9.28515625" style="5" bestFit="1" customWidth="1"/>
    <col min="14" max="16" width="9.28515625" style="3" bestFit="1" customWidth="1"/>
    <col min="17" max="17" width="10" style="3" bestFit="1" customWidth="1"/>
    <col min="18" max="18" width="11" style="3" bestFit="1" customWidth="1"/>
    <col min="19" max="19" width="9.28515625" style="5" bestFit="1" customWidth="1"/>
    <col min="20" max="20" width="10" style="3" bestFit="1" customWidth="1"/>
    <col min="21" max="21" width="10.85546875" style="3" bestFit="1" customWidth="1"/>
    <col min="22" max="22" width="9.28515625" style="5" bestFit="1" customWidth="1"/>
    <col min="23" max="25" width="9.28515625" style="3" bestFit="1" customWidth="1"/>
    <col min="26" max="16384" width="9.140625" style="3"/>
  </cols>
  <sheetData>
    <row r="1" spans="1:32" s="1" customFormat="1" ht="15" customHeight="1">
      <c r="A1" s="15" t="s">
        <v>20</v>
      </c>
      <c r="B1" s="15"/>
      <c r="C1" s="15"/>
      <c r="D1" s="15"/>
      <c r="E1" s="15"/>
      <c r="Z1" s="2"/>
      <c r="AA1" s="2"/>
      <c r="AB1" s="2"/>
      <c r="AC1" s="2"/>
      <c r="AD1" s="2"/>
      <c r="AE1" s="2"/>
      <c r="AF1" s="2"/>
    </row>
    <row r="2" spans="1:32" ht="15" customHeight="1">
      <c r="A2" s="16"/>
      <c r="B2" s="16"/>
      <c r="C2" s="16"/>
      <c r="D2" s="16"/>
      <c r="E2" s="16"/>
      <c r="F2" s="9"/>
      <c r="G2" s="9"/>
      <c r="H2" s="9"/>
      <c r="I2" s="9"/>
      <c r="J2" s="9"/>
      <c r="K2" s="9"/>
      <c r="L2" s="9"/>
      <c r="M2" s="9"/>
      <c r="N2" s="9"/>
      <c r="O2" s="9"/>
    </row>
    <row r="3" spans="1:32" ht="15" customHeight="1">
      <c r="A3" s="18" t="s">
        <v>21</v>
      </c>
      <c r="B3" s="17" t="s">
        <v>16</v>
      </c>
      <c r="C3" s="17" t="s">
        <v>18</v>
      </c>
      <c r="D3" s="17" t="s">
        <v>24</v>
      </c>
      <c r="E3" s="17" t="s">
        <v>19</v>
      </c>
      <c r="G3" s="3"/>
      <c r="H3" s="3"/>
      <c r="I3" s="3"/>
      <c r="J3" s="3"/>
      <c r="K3" s="3"/>
      <c r="L3" s="3"/>
      <c r="M3" s="3"/>
      <c r="S3" s="3"/>
      <c r="V3" s="3"/>
    </row>
    <row r="4" spans="1:32" ht="15" customHeight="1">
      <c r="A4" s="18"/>
      <c r="B4" s="17"/>
      <c r="C4" s="17"/>
      <c r="D4" s="17"/>
      <c r="E4" s="17"/>
      <c r="G4" s="3"/>
      <c r="H4" s="3"/>
      <c r="I4" s="3"/>
      <c r="J4" s="3"/>
      <c r="K4" s="3"/>
      <c r="L4" s="3"/>
      <c r="M4" s="3"/>
      <c r="S4" s="3"/>
      <c r="V4" s="3"/>
    </row>
    <row r="5" spans="1:32" ht="15" customHeight="1">
      <c r="A5" s="18"/>
      <c r="B5" s="17"/>
      <c r="C5" s="17"/>
      <c r="D5" s="17"/>
      <c r="E5" s="17"/>
      <c r="G5" s="3"/>
      <c r="H5" s="3"/>
      <c r="I5" s="3"/>
      <c r="J5" s="3"/>
      <c r="K5" s="3"/>
      <c r="L5" s="3"/>
      <c r="M5" s="3"/>
      <c r="S5" s="3"/>
      <c r="V5" s="3"/>
    </row>
    <row r="6" spans="1:32" ht="15" customHeight="1">
      <c r="A6" s="18"/>
      <c r="B6" s="17"/>
      <c r="C6" s="17"/>
      <c r="D6" s="17"/>
      <c r="E6" s="17"/>
      <c r="G6" s="3"/>
      <c r="H6" s="3"/>
      <c r="I6" s="3"/>
      <c r="J6" s="3"/>
      <c r="K6" s="3"/>
      <c r="L6" s="3"/>
      <c r="M6" s="3"/>
      <c r="S6" s="3"/>
      <c r="V6" s="3"/>
    </row>
    <row r="7" spans="1:32" ht="15" customHeight="1">
      <c r="A7" s="18"/>
      <c r="B7" s="17"/>
      <c r="C7" s="17"/>
      <c r="D7" s="17"/>
      <c r="E7" s="17"/>
      <c r="G7" s="3"/>
      <c r="H7" s="3"/>
      <c r="I7" s="3"/>
      <c r="J7" s="3"/>
      <c r="K7" s="3"/>
      <c r="L7" s="3"/>
      <c r="M7" s="3"/>
      <c r="S7" s="3"/>
      <c r="V7" s="3"/>
    </row>
    <row r="8" spans="1:32" ht="15" customHeight="1">
      <c r="A8" s="18"/>
      <c r="B8" s="6">
        <v>-1</v>
      </c>
      <c r="C8" s="6">
        <v>-2</v>
      </c>
      <c r="D8" s="6">
        <v>-3</v>
      </c>
      <c r="E8" s="6">
        <v>-4</v>
      </c>
      <c r="G8" s="3"/>
      <c r="H8" s="3"/>
      <c r="I8" s="3"/>
      <c r="J8" s="3"/>
      <c r="K8" s="3"/>
      <c r="L8" s="3"/>
      <c r="M8" s="3"/>
      <c r="S8" s="3"/>
      <c r="V8" s="3"/>
    </row>
    <row r="9" spans="1:32" ht="15" customHeight="1">
      <c r="A9" s="10" t="s">
        <v>0</v>
      </c>
      <c r="B9" s="8">
        <f>'[1]Table 2_by region'!C9/'[1]Table 2_by region'!B9</f>
        <v>278.1221804511278</v>
      </c>
      <c r="C9" s="8">
        <f>('[1]Table 2_by region'!C34/'[1]Table 2_by region'!D9)*1000</f>
        <v>221942.68410754306</v>
      </c>
      <c r="D9" s="7">
        <f>'[1]Table 2_by region'!E9/'[1]Table 2_by region'!B34</f>
        <v>1.1237693355689606</v>
      </c>
      <c r="E9" s="8">
        <f>('[1]Table 2_by region'!H9/'[1]Table 2_by region'!C9)*1000</f>
        <v>506090.47992376366</v>
      </c>
      <c r="G9" s="3"/>
      <c r="H9" s="3"/>
      <c r="I9" s="3"/>
      <c r="J9" s="3"/>
      <c r="K9" s="3"/>
      <c r="L9" s="3"/>
      <c r="M9" s="3"/>
      <c r="S9" s="3"/>
      <c r="V9" s="3"/>
    </row>
    <row r="10" spans="1:32" ht="15" customHeight="1">
      <c r="A10" s="11" t="s">
        <v>1</v>
      </c>
      <c r="B10" s="8">
        <f>'[1]Table 2_by region'!C10/'[1]Table 2_by region'!B10</f>
        <v>383.7513711151737</v>
      </c>
      <c r="C10" s="8">
        <f>('[1]Table 2_by region'!C35/'[1]Table 2_by region'!D10)*1000</f>
        <v>229787.21637678047</v>
      </c>
      <c r="D10" s="7">
        <f>'[1]Table 2_by region'!E10/'[1]Table 2_by region'!B35</f>
        <v>1.1228558757901523</v>
      </c>
      <c r="E10" s="8">
        <f>('[1]Table 2_by region'!H10/'[1]Table 2_by region'!C10)*1000</f>
        <v>521251.20526696899</v>
      </c>
      <c r="G10" s="3"/>
      <c r="H10" s="3"/>
      <c r="I10" s="3"/>
      <c r="J10" s="3"/>
      <c r="K10" s="3"/>
      <c r="L10" s="3"/>
      <c r="M10" s="3"/>
      <c r="S10" s="3"/>
      <c r="V10" s="3"/>
    </row>
    <row r="11" spans="1:32" ht="15" customHeight="1">
      <c r="A11" s="11" t="s">
        <v>17</v>
      </c>
      <c r="B11" s="8">
        <f>'[1]Table 2_by region'!C11/'[1]Table 2_by region'!B11</f>
        <v>115.75</v>
      </c>
      <c r="C11" s="8">
        <f>('[1]Table 2_by region'!C36/'[1]Table 2_by region'!D11)*1000</f>
        <v>179482.81505728315</v>
      </c>
      <c r="D11" s="7">
        <f>'[1]Table 2_by region'!E11/'[1]Table 2_by region'!B36</f>
        <v>1.1394928585550141</v>
      </c>
      <c r="E11" s="8">
        <f>('[1]Table 2_by region'!H11/'[1]Table 2_by region'!C11)*1000</f>
        <v>525588.01295896329</v>
      </c>
    </row>
    <row r="12" spans="1:32" ht="15" customHeight="1">
      <c r="A12" s="11" t="s">
        <v>4</v>
      </c>
      <c r="B12" s="8">
        <f>'[1]Table 2_by region'!C12/'[1]Table 2_by region'!B12</f>
        <v>120.41176470588235</v>
      </c>
      <c r="C12" s="8">
        <f>('[1]Table 2_by region'!C37/'[1]Table 2_by region'!D12)*1000</f>
        <v>137090.68627450982</v>
      </c>
      <c r="D12" s="7">
        <f>'[1]Table 2_by region'!E12/'[1]Table 2_by region'!B37</f>
        <v>1.1063148728084358</v>
      </c>
      <c r="E12" s="8">
        <f>('[1]Table 2_by region'!H12/'[1]Table 2_by region'!C12)*1000</f>
        <v>302549.0962383977</v>
      </c>
    </row>
    <row r="13" spans="1:32" ht="15" customHeight="1">
      <c r="A13" s="11" t="s">
        <v>5</v>
      </c>
      <c r="B13" s="8">
        <f>'[1]Table 2_by region'!C13/'[1]Table 2_by region'!B13</f>
        <v>89.36363636363636</v>
      </c>
      <c r="C13" s="8">
        <f>('[1]Table 2_by region'!C38/'[1]Table 2_by region'!D13)*1000</f>
        <v>258394.49541284403</v>
      </c>
      <c r="D13" s="7">
        <f>'[1]Table 2_by region'!E13/'[1]Table 2_by region'!B38</f>
        <v>1.1941406122289058</v>
      </c>
      <c r="E13" s="8">
        <f>('[1]Table 2_by region'!H13/'[1]Table 2_by region'!C13)*1000</f>
        <v>786135.30010172934</v>
      </c>
    </row>
    <row r="14" spans="1:32" ht="15" customHeight="1">
      <c r="A14" s="11" t="s">
        <v>6</v>
      </c>
      <c r="B14" s="8">
        <f>'[1]Table 2_by region'!C14/'[1]Table 2_by region'!B14</f>
        <v>170.5</v>
      </c>
      <c r="C14" s="8">
        <f>('[1]Table 2_by region'!C39/'[1]Table 2_by region'!D14)*1000</f>
        <v>212469.39456645082</v>
      </c>
      <c r="D14" s="7">
        <f>'[1]Table 2_by region'!E14/'[1]Table 2_by region'!B39</f>
        <v>1.1484605518597937</v>
      </c>
      <c r="E14" s="8">
        <f>('[1]Table 2_by region'!H14/'[1]Table 2_by region'!C14)*1000</f>
        <v>452501.4662756598</v>
      </c>
    </row>
    <row r="15" spans="1:32" ht="15" customHeight="1">
      <c r="A15" s="11" t="s">
        <v>7</v>
      </c>
      <c r="B15" s="8">
        <f>'[1]Table 2_by region'!C15/'[1]Table 2_by region'!B15</f>
        <v>145.27868852459017</v>
      </c>
      <c r="C15" s="8">
        <f>('[1]Table 2_by region'!C40/'[1]Table 2_by region'!D15)*1000</f>
        <v>184343.66866583683</v>
      </c>
      <c r="D15" s="7">
        <f>'[1]Table 2_by region'!E15/'[1]Table 2_by region'!B40</f>
        <v>1.0730868652705008</v>
      </c>
      <c r="E15" s="8">
        <f>('[1]Table 2_by region'!H15/'[1]Table 2_by region'!C15)*1000</f>
        <v>329779.50801173551</v>
      </c>
    </row>
    <row r="16" spans="1:32" ht="15" customHeight="1">
      <c r="A16" s="11" t="s">
        <v>3</v>
      </c>
      <c r="B16" s="8">
        <f>'[1]Table 2_by region'!C16/'[1]Table 2_by region'!B16</f>
        <v>60.5</v>
      </c>
      <c r="C16" s="8">
        <f>('[1]Table 2_by region'!C41/'[1]Table 2_by region'!D16)*1000</f>
        <v>111357.89473684209</v>
      </c>
      <c r="D16" s="7">
        <f>'[1]Table 2_by region'!E16/'[1]Table 2_by region'!B41</f>
        <v>1.1006212899890095</v>
      </c>
      <c r="E16" s="8">
        <f>('[1]Table 2_by region'!H16/'[1]Table 2_by region'!C16)*1000</f>
        <v>278000</v>
      </c>
    </row>
    <row r="17" spans="1:5" ht="15" customHeight="1">
      <c r="A17" s="11" t="s">
        <v>8</v>
      </c>
      <c r="B17" s="8">
        <f>'[1]Table 2_by region'!C17/'[1]Table 2_by region'!B17</f>
        <v>99.68</v>
      </c>
      <c r="C17" s="8">
        <f>('[1]Table 2_by region'!C42/'[1]Table 2_by region'!D17)*1000</f>
        <v>788937.65084473044</v>
      </c>
      <c r="D17" s="7">
        <f>'[1]Table 2_by region'!E17/'[1]Table 2_by region'!B42</f>
        <v>1.128228651503713</v>
      </c>
      <c r="E17" s="8">
        <f>('[1]Table 2_by region'!H17/'[1]Table 2_by region'!C17)*1000</f>
        <v>1417089.0850722312</v>
      </c>
    </row>
    <row r="18" spans="1:5" ht="15" customHeight="1">
      <c r="A18" s="11" t="s">
        <v>9</v>
      </c>
      <c r="B18" s="8">
        <f>'[1]Table 2_by region'!C18/'[1]Table 2_by region'!B18</f>
        <v>143.33333333333334</v>
      </c>
      <c r="C18" s="8">
        <f>('[1]Table 2_by region'!C43/'[1]Table 2_by region'!D18)*1000</f>
        <v>189016.32970451011</v>
      </c>
      <c r="D18" s="7">
        <f>'[1]Table 2_by region'!E18/'[1]Table 2_by region'!B43</f>
        <v>1.0221214845484008</v>
      </c>
      <c r="E18" s="8">
        <f>('[1]Table 2_by region'!H18/'[1]Table 2_by region'!C18)*1000</f>
        <v>327789.14728682174</v>
      </c>
    </row>
    <row r="19" spans="1:5" ht="15" customHeight="1">
      <c r="A19" s="11" t="s">
        <v>10</v>
      </c>
      <c r="B19" s="8">
        <f>'[1]Table 2_by region'!C19/'[1]Table 2_by region'!B19</f>
        <v>270.51315789473682</v>
      </c>
      <c r="C19" s="8">
        <f>('[1]Table 2_by region'!C44/'[1]Table 2_by region'!D19)*1000</f>
        <v>130548.28508878617</v>
      </c>
      <c r="D19" s="7">
        <f>'[1]Table 2_by region'!E19/'[1]Table 2_by region'!B44</f>
        <v>1.1259238373106457</v>
      </c>
      <c r="E19" s="8">
        <f>('[1]Table 2_by region'!H19/'[1]Table 2_by region'!C19)*1000</f>
        <v>311931.12505472056</v>
      </c>
    </row>
    <row r="20" spans="1:5" ht="15" customHeight="1">
      <c r="A20" s="11" t="s">
        <v>11</v>
      </c>
      <c r="B20" s="8">
        <f>'[1]Table 2_by region'!C20/'[1]Table 2_by region'!B20</f>
        <v>145.27272727272728</v>
      </c>
      <c r="C20" s="8">
        <f>('[1]Table 2_by region'!C45/'[1]Table 2_by region'!D20)*1000</f>
        <v>337289.7049591965</v>
      </c>
      <c r="D20" s="7">
        <f>'[1]Table 2_by region'!E20/'[1]Table 2_by region'!B45</f>
        <v>1.2448410330249986</v>
      </c>
      <c r="E20" s="8">
        <f>('[1]Table 2_by region'!H20/'[1]Table 2_by region'!C20)*1000</f>
        <v>790323.84230287862</v>
      </c>
    </row>
    <row r="21" spans="1:5" ht="15" customHeight="1">
      <c r="A21" s="11" t="s">
        <v>12</v>
      </c>
      <c r="B21" s="8">
        <f>'[1]Table 2_by region'!C21/'[1]Table 2_by region'!B21</f>
        <v>70.428571428571431</v>
      </c>
      <c r="C21" s="8">
        <f>('[1]Table 2_by region'!C46/'[1]Table 2_by region'!D21)*1000</f>
        <v>150366.97247706424</v>
      </c>
      <c r="D21" s="7">
        <f>'[1]Table 2_by region'!E21/'[1]Table 2_by region'!B46</f>
        <v>1.0733555241924746</v>
      </c>
      <c r="E21" s="8">
        <f>('[1]Table 2_by region'!H21/'[1]Table 2_by region'!C21)*1000</f>
        <v>356538.53955375252</v>
      </c>
    </row>
    <row r="22" spans="1:5" ht="15" customHeight="1">
      <c r="A22" s="11" t="s">
        <v>13</v>
      </c>
      <c r="B22" s="8">
        <f>'[1]Table 2_by region'!C22/'[1]Table 2_by region'!B22</f>
        <v>222</v>
      </c>
      <c r="C22" s="8">
        <f>('[1]Table 2_by region'!C47/'[1]Table 2_by region'!D22)*1000</f>
        <v>150253.1870259803</v>
      </c>
      <c r="D22" s="7">
        <f>'[1]Table 2_by region'!E22/'[1]Table 2_by region'!B47</f>
        <v>1.1483365313908258</v>
      </c>
      <c r="E22" s="8">
        <f>('[1]Table 2_by region'!H22/'[1]Table 2_by region'!C22)*1000</f>
        <v>488165.05791505793</v>
      </c>
    </row>
    <row r="23" spans="1:5" ht="15" customHeight="1">
      <c r="A23" s="11" t="s">
        <v>25</v>
      </c>
      <c r="B23" s="8">
        <f>'[1]Table 2_by region'!C23/'[1]Table 2_by region'!B23</f>
        <v>177.47368421052633</v>
      </c>
      <c r="C23" s="8">
        <f>('[1]Table 2_by region'!C48/'[1]Table 2_by region'!D23)*1000</f>
        <v>275288.89548693586</v>
      </c>
      <c r="D23" s="7">
        <f>'[1]Table 2_by region'!E23/'[1]Table 2_by region'!B48</f>
        <v>1.1737971515085091</v>
      </c>
      <c r="E23" s="8">
        <f>('[1]Table 2_by region'!H23/'[1]Table 2_by region'!C23)*1000</f>
        <v>771718.26809015416</v>
      </c>
    </row>
    <row r="24" spans="1:5" ht="15" customHeight="1">
      <c r="A24" s="11" t="s">
        <v>26</v>
      </c>
      <c r="B24" s="8">
        <f>'[1]Table 2_by region (c)'!C24/'[1]Table 2_by region (c)'!B24</f>
        <v>68.444444444444443</v>
      </c>
      <c r="C24" s="8">
        <f>('[1]Table 2_by region (c)'!C49/'[1]Table 2_by region (c)'!D24)*1000</f>
        <v>460675.40983606555</v>
      </c>
      <c r="D24" s="7">
        <f>'[1]Table 2_by region (c)'!E24/'[1]Table 2_by region (c)'!B49</f>
        <v>1.0701681996549874</v>
      </c>
      <c r="E24" s="8">
        <f>('[1]Table 2_by region (c)'!H24/'[1]Table 2_by region (c)'!C24)*1000</f>
        <v>1006269.4805194805</v>
      </c>
    </row>
    <row r="25" spans="1:5" ht="15" customHeight="1">
      <c r="A25" s="11" t="s">
        <v>14</v>
      </c>
      <c r="B25" s="8">
        <f>'[1]Table 2_by region'!C25/'[1]Table 2_by region'!B25</f>
        <v>224.6</v>
      </c>
      <c r="C25" s="8">
        <f>('[1]Table 2_by region'!C50/'[1]Table 2_by region'!D25)*1000</f>
        <v>163883.79341050755</v>
      </c>
      <c r="D25" s="7">
        <f>'[1]Table 2_by region'!E25/'[1]Table 2_by region'!B50</f>
        <v>1.0814619042026363</v>
      </c>
      <c r="E25" s="8">
        <f>('[1]Table 2_by region'!H25/'[1]Table 2_by region'!C25)*1000</f>
        <v>725362.42208370438</v>
      </c>
    </row>
    <row r="26" spans="1:5" ht="15" customHeight="1">
      <c r="A26" s="11" t="s">
        <v>15</v>
      </c>
      <c r="B26" s="19" t="s">
        <v>27</v>
      </c>
      <c r="C26" s="19" t="s">
        <v>27</v>
      </c>
      <c r="D26" s="19" t="s">
        <v>27</v>
      </c>
      <c r="E26" s="19" t="s">
        <v>27</v>
      </c>
    </row>
    <row r="27" spans="1:5" ht="15" customHeight="1">
      <c r="A27" s="11" t="s">
        <v>2</v>
      </c>
      <c r="B27" s="8">
        <f>'[1]Table 2_by region'!C27/'[1]Table 2_by region'!B27</f>
        <v>152.13333333333333</v>
      </c>
      <c r="C27" s="8">
        <f>('[1]Table 2_by region'!C52/'[1]Table 2_by region'!D27)*1000</f>
        <v>115033.3187198597</v>
      </c>
      <c r="D27" s="7">
        <f>'[1]Table 2_by region'!E27/'[1]Table 2_by region'!B52</f>
        <v>1.3259918744120958</v>
      </c>
      <c r="E27" s="8">
        <f>('[1]Table 2_by region'!H27/'[1]Table 2_by region'!C27)*1000</f>
        <v>463026.29272567923</v>
      </c>
    </row>
    <row r="28" spans="1:5" ht="15" customHeight="1">
      <c r="A28" s="13"/>
      <c r="B28" s="13"/>
      <c r="C28" s="13"/>
      <c r="D28" s="13"/>
      <c r="E28" s="13"/>
    </row>
    <row r="29" spans="1:5" ht="15" customHeight="1">
      <c r="A29" s="20" t="s">
        <v>28</v>
      </c>
      <c r="B29" s="21"/>
      <c r="C29" s="21"/>
      <c r="D29" s="21"/>
      <c r="E29" s="21"/>
    </row>
    <row r="30" spans="1:5" ht="15" customHeight="1">
      <c r="A30" s="20" t="s">
        <v>29</v>
      </c>
      <c r="B30" s="21"/>
      <c r="C30" s="21"/>
      <c r="D30" s="21"/>
      <c r="E30" s="21"/>
    </row>
    <row r="31" spans="1:5" ht="15" customHeight="1">
      <c r="A31" s="14" t="s">
        <v>22</v>
      </c>
      <c r="B31" s="12"/>
    </row>
    <row r="32" spans="1:5" ht="15" customHeight="1">
      <c r="A32" s="12" t="s">
        <v>23</v>
      </c>
    </row>
  </sheetData>
  <mergeCells count="7">
    <mergeCell ref="A1:E1"/>
    <mergeCell ref="A2:E2"/>
    <mergeCell ref="E3:E7"/>
    <mergeCell ref="A3:A8"/>
    <mergeCell ref="B3:B7"/>
    <mergeCell ref="C3:C7"/>
    <mergeCell ref="D3:D7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2a_indicators by region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cp:lastPrinted>2018-10-30T09:01:18Z</cp:lastPrinted>
  <dcterms:created xsi:type="dcterms:W3CDTF">2017-08-31T06:51:29Z</dcterms:created>
  <dcterms:modified xsi:type="dcterms:W3CDTF">2018-12-13T06:29:32Z</dcterms:modified>
</cp:coreProperties>
</file>