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so\Desktop\'\LBC\work\MISSI-PPS\HTML\PPS\2025\02Feb2025\"/>
    </mc:Choice>
  </mc:AlternateContent>
  <xr:revisionPtr revIDLastSave="0" documentId="13_ncr:1_{20589F6C-29BA-4047-BEEE-E2CD0818A5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3-PPI" sheetId="9" r:id="rId1"/>
  </sheets>
  <definedNames>
    <definedName name="_xlnm.Print_Titles" localSheetId="0">'TAB3-PPI'!$A:$A,'TAB3-PPI'!$4:$7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" i="9" l="1"/>
  <c r="F62" i="9"/>
  <c r="D62" i="9"/>
  <c r="H60" i="9"/>
  <c r="F60" i="9"/>
  <c r="D60" i="9"/>
  <c r="H58" i="9"/>
  <c r="F58" i="9"/>
  <c r="D58" i="9"/>
  <c r="H56" i="9"/>
  <c r="F56" i="9"/>
  <c r="D56" i="9"/>
  <c r="H54" i="9"/>
  <c r="F54" i="9"/>
  <c r="D54" i="9"/>
  <c r="H52" i="9"/>
  <c r="F52" i="9"/>
  <c r="D52" i="9"/>
  <c r="H50" i="9"/>
  <c r="F50" i="9"/>
  <c r="D50" i="9"/>
  <c r="H48" i="9"/>
  <c r="F48" i="9"/>
  <c r="D48" i="9"/>
  <c r="H46" i="9"/>
  <c r="F46" i="9"/>
  <c r="D46" i="9"/>
  <c r="H36" i="9"/>
  <c r="F36" i="9"/>
  <c r="D36" i="9"/>
  <c r="H34" i="9"/>
  <c r="F34" i="9"/>
  <c r="D34" i="9"/>
  <c r="H32" i="9"/>
  <c r="F32" i="9"/>
  <c r="D32" i="9"/>
  <c r="H30" i="9"/>
  <c r="F30" i="9"/>
  <c r="D30" i="9"/>
  <c r="H28" i="9"/>
  <c r="F28" i="9"/>
  <c r="D28" i="9"/>
  <c r="H26" i="9"/>
  <c r="F26" i="9"/>
  <c r="D26" i="9"/>
  <c r="H24" i="9"/>
  <c r="F24" i="9"/>
  <c r="D24" i="9"/>
  <c r="H22" i="9"/>
  <c r="F22" i="9"/>
  <c r="D22" i="9"/>
  <c r="H20" i="9"/>
  <c r="F20" i="9"/>
  <c r="D20" i="9"/>
  <c r="H18" i="9"/>
  <c r="F18" i="9"/>
  <c r="D18" i="9"/>
  <c r="H16" i="9"/>
  <c r="F16" i="9"/>
  <c r="D16" i="9"/>
  <c r="H14" i="9"/>
  <c r="F14" i="9"/>
  <c r="D14" i="9"/>
  <c r="H12" i="9"/>
  <c r="F12" i="9"/>
  <c r="D12" i="9"/>
  <c r="G10" i="9"/>
  <c r="H10" i="9" s="1"/>
  <c r="E10" i="9"/>
  <c r="F10" i="9" s="1"/>
  <c r="C10" i="9"/>
  <c r="D10" i="9" s="1"/>
</calcChain>
</file>

<file path=xl/sharedStrings.xml><?xml version="1.0" encoding="utf-8"?>
<sst xmlns="http://schemas.openxmlformats.org/spreadsheetml/2006/main" count="52" uniqueCount="38">
  <si>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</si>
  <si>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</si>
  <si>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</si>
  <si>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</si>
  <si>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</si>
  <si>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</si>
  <si>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</si>
  <si>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</si>
  <si>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</si>
  <si>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</si>
  <si>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</si>
  <si>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</si>
  <si>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</si>
  <si>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</si>
  <si>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</si>
  <si>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</si>
  <si>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</si>
  <si>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</si>
  <si>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</si>
  <si>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</si>
  <si>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</si>
  <si>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>Table 3. Distribution of Samples and Responding Establishments by Industry Division: PPS</t>
  </si>
  <si>
    <t>Percent</t>
  </si>
  <si>
    <t>Manufacture of tobacco products</t>
  </si>
  <si>
    <t>Manufacture of computer, electronic, and optical products</t>
  </si>
  <si>
    <t>p - preliminary</t>
  </si>
  <si>
    <t>r - revised</t>
  </si>
  <si>
    <t>c - Excludes those that responded but are temporarily closed or in operation but cannot provide data within the cut-off date</t>
  </si>
  <si>
    <t>Notes: Imputation is done for sample establishments that are in operation during the reference period but no received response within the cut-off date.</t>
  </si>
  <si>
    <r>
      <t xml:space="preserve">No. of Responding  Establishments </t>
    </r>
    <r>
      <rPr>
        <b/>
        <vertAlign val="superscript"/>
        <sz val="12"/>
        <rFont val="Arial"/>
        <family val="2"/>
      </rPr>
      <t>c</t>
    </r>
    <r>
      <rPr>
        <b/>
        <sz val="12"/>
        <rFont val="Arial"/>
        <family val="2"/>
      </rPr>
      <t xml:space="preserve"> </t>
    </r>
  </si>
  <si>
    <t xml:space="preserve">SECTION/
INDUSTRY DIVISION </t>
  </si>
  <si>
    <r>
      <t>January 2025</t>
    </r>
    <r>
      <rPr>
        <b/>
        <vertAlign val="superscript"/>
        <sz val="12"/>
        <rFont val="Arial"/>
        <family val="2"/>
      </rPr>
      <t>p</t>
    </r>
  </si>
  <si>
    <t xml:space="preserve">No. of  Samples </t>
  </si>
  <si>
    <t>Other Manufacturing and Repair and installation of machinery and equipment</t>
  </si>
  <si>
    <r>
      <t>January 2025</t>
    </r>
    <r>
      <rPr>
        <vertAlign val="superscript"/>
        <sz val="12"/>
        <rFont val="Arial"/>
        <family val="2"/>
      </rPr>
      <t>p</t>
    </r>
    <r>
      <rPr>
        <sz val="12"/>
        <rFont val="Arial"/>
        <family val="2"/>
      </rPr>
      <t>, January 2025</t>
    </r>
    <r>
      <rPr>
        <vertAlign val="superscript"/>
        <sz val="12"/>
        <rFont val="Arial"/>
        <family val="2"/>
      </rPr>
      <t>r</t>
    </r>
    <r>
      <rPr>
        <sz val="12"/>
        <rFont val="Arial"/>
        <family val="2"/>
      </rPr>
      <t xml:space="preserve"> and February 2025</t>
    </r>
    <r>
      <rPr>
        <vertAlign val="superscript"/>
        <sz val="12"/>
        <rFont val="Arial"/>
        <family val="2"/>
      </rPr>
      <t>p</t>
    </r>
  </si>
  <si>
    <r>
      <t>January 2025</t>
    </r>
    <r>
      <rPr>
        <b/>
        <vertAlign val="superscript"/>
        <sz val="12"/>
        <rFont val="Arial"/>
        <family val="2"/>
      </rPr>
      <t>r</t>
    </r>
  </si>
  <si>
    <r>
      <t>February 2025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</si>
  <si>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rFont val="Arial"/>
        <family val="2"/>
      </rPr>
      <t>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</si>
</sst>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  <font>
      <vertAlign val="superscript"/>
      <sz val="12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0" fontId="8" fillId="0" borderId="0"/>
  </cellStyleXfs>
  <cellXfs count="36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4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4">
    <cellStyle name="Normal" xfId="0" builtinId="0"/>
    <cellStyle name="Normal 11 4" xfId="2" xr:uid="{00000000-0005-0000-0000-000001000000}"/>
    <cellStyle name="Normal 2 5" xfId="1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529AA-1BCF-41F1-8BE6-E30F23867638}">
  <sheetPr>
    <pageSetUpPr fitToPage="1"/>
  </sheetPr>
  <dimension ref="A1:J69"/>
  <sheetViews>
    <sheetView tabSelected="1" zoomScale="90" zoomScaleNormal="90" workbookViewId="0">
      <pane xSplit="1" ySplit="10" topLeftCell="B11" activePane="bottomRight" state="frozen"/>
      <selection activeCell="L19" sqref="L19"/>
      <selection pane="topRight" activeCell="L19" sqref="L19"/>
      <selection pane="bottomLeft" activeCell="L19" sqref="L19"/>
      <selection pane="bottomRight" sqref="A1:H1"/>
    </sheetView>
  </sheetViews>
  <sheetFormatPr defaultColWidth="9.140625" defaultRowHeight="15" x14ac:dyDescent="0.2"/>
  <cols>
    <col min="1" max="1" width="51" style="1" customWidth="1"/>
    <col min="2" max="2" width="16.5703125" style="1" customWidth="1"/>
    <col min="3" max="3" width="22.42578125" style="1" customWidth="1"/>
    <col min="4" max="4" width="10" style="1" customWidth="1"/>
    <col min="5" max="5" width="22.42578125" style="1" customWidth="1"/>
    <col min="6" max="6" width="10" style="1" customWidth="1"/>
    <col min="7" max="7" width="21.5703125" style="1" customWidth="1"/>
    <col min="8" max="8" width="11.42578125" style="1" customWidth="1"/>
    <col min="9" max="9" width="9.140625" style="1"/>
    <col min="10" max="10" width="10.85546875" style="1" bestFit="1" customWidth="1"/>
    <col min="11" max="16384" width="9.140625" style="1"/>
  </cols>
  <sheetData>
    <row r="1" spans="1:10" ht="20.100000000000001" customHeight="1" x14ac:dyDescent="0.2">
      <c r="A1" s="19" t="s">
        <v>21</v>
      </c>
      <c r="B1" s="19"/>
      <c r="C1" s="19"/>
      <c r="D1" s="19"/>
      <c r="E1" s="19"/>
      <c r="F1" s="19"/>
      <c r="G1" s="19"/>
      <c r="H1" s="19"/>
    </row>
    <row r="2" spans="1:10" ht="20.100000000000001" customHeight="1" x14ac:dyDescent="0.2">
      <c r="A2" s="19" t="s">
        <v>34</v>
      </c>
      <c r="B2" s="19"/>
      <c r="C2" s="19"/>
      <c r="D2" s="19"/>
      <c r="E2" s="19"/>
      <c r="F2" s="19"/>
      <c r="G2" s="19"/>
      <c r="H2" s="19"/>
    </row>
    <row r="3" spans="1:10" ht="16.5" thickBot="1" x14ac:dyDescent="0.25">
      <c r="A3" s="2"/>
    </row>
    <row r="4" spans="1:10" ht="16.5" thickBot="1" x14ac:dyDescent="0.25">
      <c r="A4" s="20" t="s">
        <v>30</v>
      </c>
      <c r="B4" s="23">
        <v>2025</v>
      </c>
      <c r="C4" s="24"/>
      <c r="D4" s="24"/>
      <c r="E4" s="24"/>
      <c r="F4" s="24"/>
      <c r="G4" s="24"/>
      <c r="H4" s="25"/>
    </row>
    <row r="5" spans="1:10" ht="19.5" thickBot="1" x14ac:dyDescent="0.25">
      <c r="A5" s="21"/>
      <c r="B5" s="26" t="s">
        <v>32</v>
      </c>
      <c r="C5" s="29" t="s">
        <v>31</v>
      </c>
      <c r="D5" s="30"/>
      <c r="E5" s="29" t="s">
        <v>35</v>
      </c>
      <c r="F5" s="30"/>
      <c r="G5" s="29" t="s">
        <v>36</v>
      </c>
      <c r="H5" s="30"/>
    </row>
    <row r="6" spans="1:10" ht="15" customHeight="1" x14ac:dyDescent="0.2">
      <c r="A6" s="21"/>
      <c r="B6" s="27"/>
      <c r="C6" s="20" t="s">
        <v>29</v>
      </c>
      <c r="D6" s="33" t="s">
        <v>22</v>
      </c>
      <c r="E6" s="20" t="s">
        <v>37</v>
      </c>
      <c r="F6" s="33" t="s">
        <v>22</v>
      </c>
      <c r="G6" s="20" t="s">
        <v>37</v>
      </c>
      <c r="H6" s="20" t="s">
        <v>22</v>
      </c>
    </row>
    <row r="7" spans="1:10" ht="15" customHeight="1" x14ac:dyDescent="0.2">
      <c r="A7" s="21"/>
      <c r="B7" s="27"/>
      <c r="C7" s="31"/>
      <c r="D7" s="21"/>
      <c r="E7" s="31"/>
      <c r="F7" s="21"/>
      <c r="G7" s="31"/>
      <c r="H7" s="21"/>
    </row>
    <row r="8" spans="1:10" ht="42" customHeight="1" thickBot="1" x14ac:dyDescent="0.25">
      <c r="A8" s="22"/>
      <c r="B8" s="28"/>
      <c r="C8" s="32"/>
      <c r="D8" s="22"/>
      <c r="E8" s="32"/>
      <c r="F8" s="22"/>
      <c r="G8" s="32"/>
      <c r="H8" s="22"/>
    </row>
    <row r="9" spans="1:10" ht="15.75" x14ac:dyDescent="0.2">
      <c r="A9" s="12"/>
      <c r="E9" s="12"/>
      <c r="G9" s="12"/>
    </row>
    <row r="10" spans="1:10" ht="15.75" x14ac:dyDescent="0.2">
      <c r="A10" s="13" t="s">
        <v>0</v>
      </c>
      <c r="B10" s="10">
        <v>1155</v>
      </c>
      <c r="C10" s="2">
        <f>SUM(C12:C36,C46:C62)</f>
        <v>424</v>
      </c>
      <c r="D10" s="14">
        <f>(C10/$B10)*100</f>
        <v>36.709956709956707</v>
      </c>
      <c r="E10" s="2">
        <f>SUM(E12:E36,E46:E62)</f>
        <v>581</v>
      </c>
      <c r="F10" s="14">
        <f>(E10/$B10)*100</f>
        <v>50.303030303030305</v>
      </c>
      <c r="G10" s="2">
        <f>SUM(G12:G36,G46:G62)</f>
        <v>495</v>
      </c>
      <c r="H10" s="14">
        <f>(G10/$B10)*100</f>
        <v>42.857142857142854</v>
      </c>
      <c r="J10" s="15"/>
    </row>
    <row r="11" spans="1:10" ht="12" customHeight="1" x14ac:dyDescent="0.2">
      <c r="A11" s="16"/>
      <c r="B11" s="2"/>
      <c r="C11" s="3"/>
      <c r="D11" s="14"/>
      <c r="E11" s="3"/>
      <c r="F11" s="14"/>
      <c r="G11" s="3"/>
      <c r="H11" s="14"/>
    </row>
    <row r="12" spans="1:10" x14ac:dyDescent="0.2">
      <c r="A12" s="9" t="s">
        <v>1</v>
      </c>
      <c r="B12" s="3">
        <v>218</v>
      </c>
      <c r="C12" s="11">
        <v>79</v>
      </c>
      <c r="D12" s="4">
        <f>(C12/$B12)*100</f>
        <v>36.238532110091739</v>
      </c>
      <c r="E12" s="11">
        <v>114</v>
      </c>
      <c r="F12" s="4">
        <f>(E12/$B12)*100</f>
        <v>52.293577981651374</v>
      </c>
      <c r="G12" s="11">
        <v>95</v>
      </c>
      <c r="H12" s="4">
        <f>(G12/$B12)*100</f>
        <v>43.577981651376149</v>
      </c>
      <c r="J12" s="15"/>
    </row>
    <row r="13" spans="1:10" ht="12" customHeight="1" x14ac:dyDescent="0.2">
      <c r="A13" s="16"/>
      <c r="B13" s="3"/>
      <c r="C13" s="3"/>
      <c r="D13" s="4"/>
      <c r="E13" s="3"/>
      <c r="F13" s="4"/>
      <c r="G13" s="3"/>
      <c r="H13" s="4"/>
      <c r="J13" s="15"/>
    </row>
    <row r="14" spans="1:10" x14ac:dyDescent="0.2">
      <c r="A14" s="9" t="s">
        <v>2</v>
      </c>
      <c r="B14" s="3">
        <v>24</v>
      </c>
      <c r="C14" s="11">
        <v>8</v>
      </c>
      <c r="D14" s="4">
        <f>(C14/$B14)*100</f>
        <v>33.333333333333329</v>
      </c>
      <c r="E14" s="11">
        <v>9</v>
      </c>
      <c r="F14" s="4">
        <f>(E14/$B14)*100</f>
        <v>37.5</v>
      </c>
      <c r="G14" s="11">
        <v>9</v>
      </c>
      <c r="H14" s="4">
        <f>(G14/$B14)*100</f>
        <v>37.5</v>
      </c>
      <c r="J14" s="15"/>
    </row>
    <row r="15" spans="1:10" ht="12" customHeight="1" x14ac:dyDescent="0.2">
      <c r="A15" s="16"/>
      <c r="B15" s="3"/>
      <c r="C15" s="3"/>
      <c r="D15" s="4"/>
      <c r="E15" s="3"/>
      <c r="F15" s="4"/>
      <c r="G15" s="3"/>
      <c r="H15" s="4"/>
      <c r="J15" s="15"/>
    </row>
    <row r="16" spans="1:10" x14ac:dyDescent="0.2">
      <c r="A16" s="9" t="s">
        <v>23</v>
      </c>
      <c r="B16" s="3">
        <v>18</v>
      </c>
      <c r="C16" s="3">
        <v>6</v>
      </c>
      <c r="D16" s="4">
        <f>(C16/$B16)*100</f>
        <v>33.333333333333329</v>
      </c>
      <c r="E16" s="3">
        <v>8</v>
      </c>
      <c r="F16" s="4">
        <f>(E16/$B16)*100</f>
        <v>44.444444444444443</v>
      </c>
      <c r="G16" s="3">
        <v>5</v>
      </c>
      <c r="H16" s="4">
        <f>(G16/$B16)*100</f>
        <v>27.777777777777779</v>
      </c>
      <c r="J16" s="15"/>
    </row>
    <row r="17" spans="1:10" ht="12" customHeight="1" x14ac:dyDescent="0.2">
      <c r="A17" s="17"/>
      <c r="B17" s="3"/>
      <c r="C17" s="3"/>
      <c r="D17" s="4"/>
      <c r="E17" s="3"/>
      <c r="F17" s="4"/>
      <c r="G17" s="3"/>
      <c r="H17" s="4"/>
      <c r="J17" s="15"/>
    </row>
    <row r="18" spans="1:10" x14ac:dyDescent="0.2">
      <c r="A18" s="9" t="s">
        <v>3</v>
      </c>
      <c r="B18" s="3">
        <v>24</v>
      </c>
      <c r="C18" s="3">
        <v>10</v>
      </c>
      <c r="D18" s="4">
        <f>(C18/$B18)*100</f>
        <v>41.666666666666671</v>
      </c>
      <c r="E18" s="3">
        <v>14</v>
      </c>
      <c r="F18" s="4">
        <f>(E18/$B18)*100</f>
        <v>58.333333333333336</v>
      </c>
      <c r="G18" s="3">
        <v>13</v>
      </c>
      <c r="H18" s="4">
        <f>(G18/$B18)*100</f>
        <v>54.166666666666664</v>
      </c>
      <c r="J18" s="15"/>
    </row>
    <row r="19" spans="1:10" ht="12" customHeight="1" x14ac:dyDescent="0.2">
      <c r="A19" s="16"/>
      <c r="B19" s="3"/>
      <c r="C19" s="3"/>
      <c r="D19" s="4"/>
      <c r="E19" s="3"/>
      <c r="F19" s="4"/>
      <c r="G19" s="3"/>
      <c r="H19" s="4"/>
      <c r="J19" s="15"/>
    </row>
    <row r="20" spans="1:10" x14ac:dyDescent="0.2">
      <c r="A20" s="9" t="s">
        <v>4</v>
      </c>
      <c r="B20" s="3">
        <v>48</v>
      </c>
      <c r="C20" s="3">
        <v>15</v>
      </c>
      <c r="D20" s="4">
        <f>(C20/$B20)*100</f>
        <v>31.25</v>
      </c>
      <c r="E20" s="3">
        <v>22</v>
      </c>
      <c r="F20" s="4">
        <f>(E20/$B20)*100</f>
        <v>45.833333333333329</v>
      </c>
      <c r="G20" s="3">
        <v>20</v>
      </c>
      <c r="H20" s="4">
        <f>(G20/$B20)*100</f>
        <v>41.666666666666671</v>
      </c>
      <c r="J20" s="15"/>
    </row>
    <row r="21" spans="1:10" ht="12" customHeight="1" x14ac:dyDescent="0.2">
      <c r="A21" s="13"/>
      <c r="B21" s="3"/>
      <c r="C21" s="3"/>
      <c r="D21" s="4"/>
      <c r="E21" s="3"/>
      <c r="F21" s="4"/>
      <c r="G21" s="3"/>
      <c r="H21" s="4"/>
      <c r="J21" s="15"/>
    </row>
    <row r="22" spans="1:10" ht="30" x14ac:dyDescent="0.2">
      <c r="A22" s="9" t="s">
        <v>5</v>
      </c>
      <c r="B22" s="3">
        <v>30</v>
      </c>
      <c r="C22" s="3">
        <v>12</v>
      </c>
      <c r="D22" s="4">
        <f>(C22/$B22)*100</f>
        <v>40</v>
      </c>
      <c r="E22" s="3">
        <v>14</v>
      </c>
      <c r="F22" s="4">
        <f>(E22/$B22)*100</f>
        <v>46.666666666666664</v>
      </c>
      <c r="G22" s="3">
        <v>12</v>
      </c>
      <c r="H22" s="4">
        <f>(G22/$B22)*100</f>
        <v>40</v>
      </c>
      <c r="J22" s="15"/>
    </row>
    <row r="23" spans="1:10" ht="12" customHeight="1" x14ac:dyDescent="0.2">
      <c r="A23" s="16"/>
      <c r="B23" s="3"/>
      <c r="C23" s="3"/>
      <c r="D23" s="4"/>
      <c r="E23" s="3"/>
      <c r="F23" s="4"/>
      <c r="G23" s="3"/>
      <c r="H23" s="4"/>
      <c r="J23" s="15"/>
    </row>
    <row r="24" spans="1:10" ht="30" x14ac:dyDescent="0.2">
      <c r="A24" s="9" t="s">
        <v>6</v>
      </c>
      <c r="B24" s="3">
        <v>34</v>
      </c>
      <c r="C24" s="3">
        <v>13</v>
      </c>
      <c r="D24" s="4">
        <f>(C24/$B24)*100</f>
        <v>38.235294117647058</v>
      </c>
      <c r="E24" s="3">
        <v>24</v>
      </c>
      <c r="F24" s="4">
        <f>(E24/$B24)*100</f>
        <v>70.588235294117652</v>
      </c>
      <c r="G24" s="3">
        <v>19</v>
      </c>
      <c r="H24" s="4">
        <f>(G24/$B24)*100</f>
        <v>55.882352941176471</v>
      </c>
      <c r="J24" s="15"/>
    </row>
    <row r="25" spans="1:10" ht="12" customHeight="1" x14ac:dyDescent="0.2">
      <c r="A25" s="16"/>
      <c r="B25" s="3"/>
      <c r="C25" s="3"/>
      <c r="D25" s="4"/>
      <c r="E25" s="3"/>
      <c r="F25" s="4"/>
      <c r="G25" s="3"/>
      <c r="H25" s="4"/>
      <c r="J25" s="15"/>
    </row>
    <row r="26" spans="1:10" x14ac:dyDescent="0.2">
      <c r="A26" s="9" t="s">
        <v>7</v>
      </c>
      <c r="B26" s="3">
        <v>32</v>
      </c>
      <c r="C26" s="3">
        <v>13</v>
      </c>
      <c r="D26" s="4">
        <f>(C26/$B26)*100</f>
        <v>40.625</v>
      </c>
      <c r="E26" s="3">
        <v>18</v>
      </c>
      <c r="F26" s="4">
        <f>(E26/$B26)*100</f>
        <v>56.25</v>
      </c>
      <c r="G26" s="3">
        <v>16</v>
      </c>
      <c r="H26" s="4">
        <f>(G26/$B26)*100</f>
        <v>50</v>
      </c>
      <c r="J26" s="15"/>
    </row>
    <row r="27" spans="1:10" ht="12" customHeight="1" x14ac:dyDescent="0.2">
      <c r="A27" s="17"/>
      <c r="B27" s="3"/>
      <c r="C27" s="3"/>
      <c r="D27" s="4"/>
      <c r="E27" s="3"/>
      <c r="F27" s="4"/>
      <c r="G27" s="3"/>
      <c r="H27" s="4"/>
      <c r="J27" s="15"/>
    </row>
    <row r="28" spans="1:10" x14ac:dyDescent="0.2">
      <c r="A28" s="9" t="s">
        <v>8</v>
      </c>
      <c r="B28" s="3">
        <v>22</v>
      </c>
      <c r="C28" s="3">
        <v>12</v>
      </c>
      <c r="D28" s="4">
        <f>(C28/$B28)*100</f>
        <v>54.54545454545454</v>
      </c>
      <c r="E28" s="3">
        <v>13</v>
      </c>
      <c r="F28" s="4">
        <f>(E28/$B28)*100</f>
        <v>59.090909090909093</v>
      </c>
      <c r="G28" s="3">
        <v>12</v>
      </c>
      <c r="H28" s="4">
        <f>(G28/$B28)*100</f>
        <v>54.54545454545454</v>
      </c>
      <c r="J28" s="15"/>
    </row>
    <row r="29" spans="1:10" ht="12" customHeight="1" x14ac:dyDescent="0.2">
      <c r="A29" s="17"/>
      <c r="B29" s="3"/>
      <c r="C29" s="3"/>
      <c r="D29" s="4"/>
      <c r="E29" s="3"/>
      <c r="F29" s="4"/>
      <c r="G29" s="3"/>
      <c r="H29" s="4"/>
      <c r="J29" s="15"/>
    </row>
    <row r="30" spans="1:10" ht="30" x14ac:dyDescent="0.2">
      <c r="A30" s="9" t="s">
        <v>9</v>
      </c>
      <c r="B30" s="3">
        <v>19</v>
      </c>
      <c r="C30" s="3">
        <v>4</v>
      </c>
      <c r="D30" s="4">
        <f>(C30/$B30)*100</f>
        <v>21.052631578947366</v>
      </c>
      <c r="E30" s="3">
        <v>5</v>
      </c>
      <c r="F30" s="4">
        <f>(E30/$B30)*100</f>
        <v>26.315789473684209</v>
      </c>
      <c r="G30" s="3">
        <v>3</v>
      </c>
      <c r="H30" s="4">
        <f>(G30/$B30)*100</f>
        <v>15.789473684210526</v>
      </c>
      <c r="J30" s="15"/>
    </row>
    <row r="31" spans="1:10" ht="12" customHeight="1" x14ac:dyDescent="0.2">
      <c r="A31" s="17"/>
      <c r="B31" s="3"/>
      <c r="C31" s="3"/>
      <c r="D31" s="4"/>
      <c r="E31" s="3"/>
      <c r="F31" s="4"/>
      <c r="G31" s="3"/>
      <c r="H31" s="4"/>
      <c r="J31" s="15"/>
    </row>
    <row r="32" spans="1:10" x14ac:dyDescent="0.2">
      <c r="A32" s="9" t="s">
        <v>10</v>
      </c>
      <c r="B32" s="3">
        <v>83</v>
      </c>
      <c r="C32" s="3">
        <v>34</v>
      </c>
      <c r="D32" s="4">
        <f>(C32/$B32)*100</f>
        <v>40.963855421686745</v>
      </c>
      <c r="E32" s="3">
        <v>45</v>
      </c>
      <c r="F32" s="4">
        <f>(E32/$B32)*100</f>
        <v>54.216867469879517</v>
      </c>
      <c r="G32" s="3">
        <v>39</v>
      </c>
      <c r="H32" s="4">
        <f>(G32/$B32)*100</f>
        <v>46.987951807228917</v>
      </c>
      <c r="J32" s="15"/>
    </row>
    <row r="33" spans="1:10" ht="12" customHeight="1" x14ac:dyDescent="0.2">
      <c r="A33" s="17"/>
      <c r="B33" s="3"/>
      <c r="C33" s="3"/>
      <c r="D33" s="4"/>
      <c r="E33" s="3"/>
      <c r="F33" s="4"/>
      <c r="G33" s="3"/>
      <c r="H33" s="4"/>
      <c r="J33" s="15"/>
    </row>
    <row r="34" spans="1:10" ht="30" x14ac:dyDescent="0.2">
      <c r="A34" s="9" t="s">
        <v>11</v>
      </c>
      <c r="B34" s="3">
        <v>20</v>
      </c>
      <c r="C34" s="3">
        <v>8</v>
      </c>
      <c r="D34" s="4">
        <f>(C34/$B34)*100</f>
        <v>40</v>
      </c>
      <c r="E34" s="3">
        <v>10</v>
      </c>
      <c r="F34" s="4">
        <f>(E34/$B34)*100</f>
        <v>50</v>
      </c>
      <c r="G34" s="3">
        <v>10</v>
      </c>
      <c r="H34" s="4">
        <f>(G34/$B34)*100</f>
        <v>50</v>
      </c>
      <c r="J34" s="15"/>
    </row>
    <row r="35" spans="1:10" ht="12" customHeight="1" x14ac:dyDescent="0.2">
      <c r="A35" s="17"/>
      <c r="B35" s="3"/>
      <c r="C35" s="3"/>
      <c r="D35" s="4"/>
      <c r="E35" s="3"/>
      <c r="F35" s="4"/>
      <c r="G35" s="3"/>
      <c r="H35" s="4"/>
      <c r="J35" s="15"/>
    </row>
    <row r="36" spans="1:10" x14ac:dyDescent="0.2">
      <c r="A36" s="9" t="s">
        <v>12</v>
      </c>
      <c r="B36" s="3">
        <v>61</v>
      </c>
      <c r="C36" s="3">
        <v>29</v>
      </c>
      <c r="D36" s="4">
        <f>(C36/$B36)*100</f>
        <v>47.540983606557376</v>
      </c>
      <c r="E36" s="3">
        <v>37</v>
      </c>
      <c r="F36" s="4">
        <f>(E36/$B36)*100</f>
        <v>60.655737704918032</v>
      </c>
      <c r="G36" s="3">
        <v>35</v>
      </c>
      <c r="H36" s="4">
        <f>(G36/$B36)*100</f>
        <v>57.377049180327866</v>
      </c>
      <c r="J36" s="15"/>
    </row>
    <row r="37" spans="1:10" ht="12" customHeight="1" x14ac:dyDescent="0.2">
      <c r="J37" s="15"/>
    </row>
    <row r="38" spans="1:10" x14ac:dyDescent="0.2">
      <c r="A38" s="34"/>
      <c r="B38" s="35"/>
      <c r="C38" s="35"/>
      <c r="D38" s="35"/>
      <c r="E38" s="35"/>
      <c r="F38" s="35"/>
      <c r="G38" s="35"/>
      <c r="H38" s="35"/>
      <c r="J38" s="15"/>
    </row>
    <row r="39" spans="1:10" ht="12" customHeight="1" thickBot="1" x14ac:dyDescent="0.25">
      <c r="A39" s="2"/>
      <c r="J39" s="15"/>
    </row>
    <row r="40" spans="1:10" ht="16.5" thickBot="1" x14ac:dyDescent="0.25">
      <c r="A40" s="20" t="s">
        <v>30</v>
      </c>
      <c r="B40" s="23">
        <v>2025</v>
      </c>
      <c r="C40" s="24"/>
      <c r="D40" s="24"/>
      <c r="E40" s="24"/>
      <c r="F40" s="24"/>
      <c r="G40" s="24"/>
      <c r="H40" s="25"/>
      <c r="J40" s="15"/>
    </row>
    <row r="41" spans="1:10" ht="19.5" customHeight="1" thickBot="1" x14ac:dyDescent="0.25">
      <c r="A41" s="21"/>
      <c r="B41" s="26" t="s">
        <v>32</v>
      </c>
      <c r="C41" s="29" t="s">
        <v>31</v>
      </c>
      <c r="D41" s="30"/>
      <c r="E41" s="29" t="s">
        <v>35</v>
      </c>
      <c r="F41" s="30"/>
      <c r="G41" s="29" t="s">
        <v>36</v>
      </c>
      <c r="H41" s="30"/>
      <c r="J41" s="15"/>
    </row>
    <row r="42" spans="1:10" ht="15" customHeight="1" x14ac:dyDescent="0.2">
      <c r="A42" s="21"/>
      <c r="B42" s="27"/>
      <c r="C42" s="20" t="s">
        <v>29</v>
      </c>
      <c r="D42" s="33" t="s">
        <v>22</v>
      </c>
      <c r="E42" s="20" t="s">
        <v>37</v>
      </c>
      <c r="F42" s="33" t="s">
        <v>22</v>
      </c>
      <c r="G42" s="20" t="s">
        <v>37</v>
      </c>
      <c r="H42" s="20" t="s">
        <v>22</v>
      </c>
      <c r="J42" s="15"/>
    </row>
    <row r="43" spans="1:10" ht="15" customHeight="1" x14ac:dyDescent="0.2">
      <c r="A43" s="21"/>
      <c r="B43" s="27"/>
      <c r="C43" s="31"/>
      <c r="D43" s="21"/>
      <c r="E43" s="31"/>
      <c r="F43" s="21"/>
      <c r="G43" s="31"/>
      <c r="H43" s="21"/>
      <c r="J43" s="15"/>
    </row>
    <row r="44" spans="1:10" ht="42" customHeight="1" thickBot="1" x14ac:dyDescent="0.25">
      <c r="A44" s="22"/>
      <c r="B44" s="28"/>
      <c r="C44" s="32"/>
      <c r="D44" s="22"/>
      <c r="E44" s="32"/>
      <c r="F44" s="22"/>
      <c r="G44" s="32"/>
      <c r="H44" s="22"/>
      <c r="J44" s="15"/>
    </row>
    <row r="45" spans="1:10" x14ac:dyDescent="0.2">
      <c r="A45" s="17"/>
      <c r="B45" s="3"/>
      <c r="C45" s="3"/>
      <c r="D45" s="4"/>
      <c r="E45" s="3"/>
      <c r="F45" s="4"/>
      <c r="G45" s="3"/>
      <c r="H45" s="4"/>
      <c r="J45" s="15"/>
    </row>
    <row r="46" spans="1:10" ht="30" x14ac:dyDescent="0.2">
      <c r="A46" s="9" t="s">
        <v>13</v>
      </c>
      <c r="B46" s="3">
        <v>48</v>
      </c>
      <c r="C46" s="3">
        <v>22</v>
      </c>
      <c r="D46" s="4">
        <f>(C46/$B46)*100</f>
        <v>45.833333333333329</v>
      </c>
      <c r="E46" s="3">
        <v>29</v>
      </c>
      <c r="F46" s="4">
        <f>(E46/$B46)*100</f>
        <v>60.416666666666664</v>
      </c>
      <c r="G46" s="3">
        <v>27</v>
      </c>
      <c r="H46" s="4">
        <f>(G46/$B46)*100</f>
        <v>56.25</v>
      </c>
      <c r="J46" s="15"/>
    </row>
    <row r="47" spans="1:10" ht="12" customHeight="1" x14ac:dyDescent="0.2">
      <c r="A47" s="13"/>
      <c r="B47" s="3"/>
      <c r="C47" s="3"/>
      <c r="D47" s="4"/>
      <c r="E47" s="3"/>
      <c r="F47" s="4"/>
      <c r="G47" s="3"/>
      <c r="H47" s="4"/>
      <c r="J47" s="15"/>
    </row>
    <row r="48" spans="1:10" x14ac:dyDescent="0.2">
      <c r="A48" s="9" t="s">
        <v>14</v>
      </c>
      <c r="B48" s="3">
        <v>64</v>
      </c>
      <c r="C48" s="11">
        <v>20</v>
      </c>
      <c r="D48" s="4">
        <f>(C48/$B48)*100</f>
        <v>31.25</v>
      </c>
      <c r="E48" s="11">
        <v>29</v>
      </c>
      <c r="F48" s="4">
        <f>(E48/$B48)*100</f>
        <v>45.3125</v>
      </c>
      <c r="G48" s="11">
        <v>24</v>
      </c>
      <c r="H48" s="4">
        <f>(G48/$B48)*100</f>
        <v>37.5</v>
      </c>
      <c r="J48" s="15"/>
    </row>
    <row r="49" spans="1:10" ht="12" customHeight="1" x14ac:dyDescent="0.2">
      <c r="A49" s="13"/>
      <c r="B49" s="3"/>
      <c r="C49" s="3"/>
      <c r="D49" s="4"/>
      <c r="E49" s="3"/>
      <c r="F49" s="4"/>
      <c r="G49" s="3"/>
      <c r="H49" s="4"/>
      <c r="J49" s="15"/>
    </row>
    <row r="50" spans="1:10" ht="30" x14ac:dyDescent="0.2">
      <c r="A50" s="9" t="s">
        <v>15</v>
      </c>
      <c r="B50" s="3">
        <v>44</v>
      </c>
      <c r="C50" s="11">
        <v>15</v>
      </c>
      <c r="D50" s="4">
        <f>(C50/$B50)*100</f>
        <v>34.090909090909086</v>
      </c>
      <c r="E50" s="11">
        <v>22</v>
      </c>
      <c r="F50" s="4">
        <f>(E50/$B50)*100</f>
        <v>50</v>
      </c>
      <c r="G50" s="11">
        <v>19</v>
      </c>
      <c r="H50" s="4">
        <f>(G50/$B50)*100</f>
        <v>43.18181818181818</v>
      </c>
      <c r="J50" s="15"/>
    </row>
    <row r="51" spans="1:10" ht="12" customHeight="1" x14ac:dyDescent="0.2">
      <c r="A51" s="9"/>
      <c r="B51" s="3"/>
      <c r="C51" s="3"/>
      <c r="D51" s="4"/>
      <c r="E51" s="3"/>
      <c r="F51" s="4"/>
      <c r="G51" s="3"/>
      <c r="H51" s="4"/>
      <c r="J51" s="15"/>
    </row>
    <row r="52" spans="1:10" ht="30" x14ac:dyDescent="0.2">
      <c r="A52" s="9" t="s">
        <v>24</v>
      </c>
      <c r="B52" s="3">
        <v>103</v>
      </c>
      <c r="C52" s="11">
        <v>32</v>
      </c>
      <c r="D52" s="4">
        <f>(C52/$B52)*100</f>
        <v>31.067961165048541</v>
      </c>
      <c r="E52" s="11">
        <v>50</v>
      </c>
      <c r="F52" s="4">
        <f>(E52/$B52)*100</f>
        <v>48.543689320388353</v>
      </c>
      <c r="G52" s="11">
        <v>43</v>
      </c>
      <c r="H52" s="4">
        <f>(G52/$B52)*100</f>
        <v>41.747572815533978</v>
      </c>
      <c r="J52" s="15"/>
    </row>
    <row r="53" spans="1:10" ht="12" customHeight="1" x14ac:dyDescent="0.2">
      <c r="A53" s="13"/>
      <c r="B53" s="3"/>
      <c r="C53" s="3"/>
      <c r="D53" s="4"/>
      <c r="E53" s="3"/>
      <c r="F53" s="4"/>
      <c r="G53" s="3"/>
      <c r="H53" s="4"/>
      <c r="J53" s="15"/>
    </row>
    <row r="54" spans="1:10" x14ac:dyDescent="0.2">
      <c r="A54" s="9" t="s">
        <v>16</v>
      </c>
      <c r="B54" s="3">
        <v>79</v>
      </c>
      <c r="C54" s="11">
        <v>21</v>
      </c>
      <c r="D54" s="4">
        <f>(C54/$B54)*100</f>
        <v>26.582278481012654</v>
      </c>
      <c r="E54" s="11">
        <v>27</v>
      </c>
      <c r="F54" s="4">
        <f>(E54/$B54)*100</f>
        <v>34.177215189873415</v>
      </c>
      <c r="G54" s="11">
        <v>23</v>
      </c>
      <c r="H54" s="4">
        <f>(G54/$B54)*100</f>
        <v>29.11392405063291</v>
      </c>
      <c r="J54" s="15"/>
    </row>
    <row r="55" spans="1:10" ht="12" customHeight="1" x14ac:dyDescent="0.2">
      <c r="A55" s="16"/>
      <c r="B55" s="3"/>
      <c r="C55" s="3"/>
      <c r="D55" s="4"/>
      <c r="E55" s="3"/>
      <c r="F55" s="4"/>
      <c r="G55" s="3"/>
      <c r="H55" s="4"/>
      <c r="J55" s="15"/>
    </row>
    <row r="56" spans="1:10" ht="30" x14ac:dyDescent="0.2">
      <c r="A56" s="9" t="s">
        <v>17</v>
      </c>
      <c r="B56" s="3">
        <v>42</v>
      </c>
      <c r="C56" s="11">
        <v>12</v>
      </c>
      <c r="D56" s="4">
        <f>(C56/$B56)*100</f>
        <v>28.571428571428569</v>
      </c>
      <c r="E56" s="11">
        <v>14</v>
      </c>
      <c r="F56" s="4">
        <f>(E56/$B56)*100</f>
        <v>33.333333333333329</v>
      </c>
      <c r="G56" s="11">
        <v>10</v>
      </c>
      <c r="H56" s="4">
        <f>(G56/$B56)*100</f>
        <v>23.809523809523807</v>
      </c>
      <c r="J56" s="15"/>
    </row>
    <row r="57" spans="1:10" ht="12" customHeight="1" x14ac:dyDescent="0.2">
      <c r="A57" s="16"/>
      <c r="B57" s="3"/>
      <c r="C57" s="3"/>
      <c r="D57" s="4"/>
      <c r="E57" s="3"/>
      <c r="F57" s="4"/>
      <c r="G57" s="3"/>
      <c r="H57" s="4"/>
      <c r="J57" s="15"/>
    </row>
    <row r="58" spans="1:10" x14ac:dyDescent="0.2">
      <c r="A58" s="9" t="s">
        <v>18</v>
      </c>
      <c r="B58" s="3">
        <v>79</v>
      </c>
      <c r="C58" s="11">
        <v>29</v>
      </c>
      <c r="D58" s="4">
        <f>(C58/$B58)*100</f>
        <v>36.708860759493675</v>
      </c>
      <c r="E58" s="11">
        <v>40</v>
      </c>
      <c r="F58" s="4">
        <f>(E58/$B58)*100</f>
        <v>50.632911392405063</v>
      </c>
      <c r="G58" s="11">
        <v>30</v>
      </c>
      <c r="H58" s="4">
        <f>(G58/$B58)*100</f>
        <v>37.974683544303801</v>
      </c>
      <c r="J58" s="15"/>
    </row>
    <row r="59" spans="1:10" ht="12" customHeight="1" x14ac:dyDescent="0.2">
      <c r="A59" s="17"/>
      <c r="B59" s="3"/>
      <c r="C59" s="3"/>
      <c r="D59" s="4"/>
      <c r="E59" s="3"/>
      <c r="F59" s="4"/>
      <c r="G59" s="3"/>
      <c r="H59" s="4"/>
      <c r="J59" s="15"/>
    </row>
    <row r="60" spans="1:10" x14ac:dyDescent="0.2">
      <c r="A60" s="9" t="s">
        <v>19</v>
      </c>
      <c r="B60" s="3">
        <v>23</v>
      </c>
      <c r="C60" s="3">
        <v>15</v>
      </c>
      <c r="D60" s="4">
        <f>(C60/$B60)*100</f>
        <v>65.217391304347828</v>
      </c>
      <c r="E60" s="3">
        <v>16</v>
      </c>
      <c r="F60" s="4">
        <f>(E60/$B60)*100</f>
        <v>69.565217391304344</v>
      </c>
      <c r="G60" s="3">
        <v>15</v>
      </c>
      <c r="H60" s="4">
        <f>(G60/$B60)*100</f>
        <v>65.217391304347828</v>
      </c>
      <c r="J60" s="15"/>
    </row>
    <row r="61" spans="1:10" ht="12" customHeight="1" x14ac:dyDescent="0.2">
      <c r="A61" s="9"/>
      <c r="B61" s="3"/>
      <c r="C61" s="3"/>
      <c r="D61" s="4"/>
      <c r="E61" s="3"/>
      <c r="F61" s="4"/>
      <c r="G61" s="3"/>
      <c r="H61" s="4"/>
      <c r="J61" s="15"/>
    </row>
    <row r="62" spans="1:10" ht="30" x14ac:dyDescent="0.2">
      <c r="A62" s="9" t="s">
        <v>33</v>
      </c>
      <c r="B62" s="3">
        <v>40</v>
      </c>
      <c r="C62" s="3">
        <v>15</v>
      </c>
      <c r="D62" s="4">
        <f>(C62/$B62)*100</f>
        <v>37.5</v>
      </c>
      <c r="E62" s="3">
        <v>21</v>
      </c>
      <c r="F62" s="4">
        <f>(E62/$B62)*100</f>
        <v>52.5</v>
      </c>
      <c r="G62" s="3">
        <v>16</v>
      </c>
      <c r="H62" s="4">
        <f>(G62/$B62)*100</f>
        <v>40</v>
      </c>
      <c r="J62" s="15"/>
    </row>
    <row r="63" spans="1:10" ht="12" customHeight="1" thickBot="1" x14ac:dyDescent="0.25">
      <c r="A63" s="18"/>
      <c r="B63" s="8"/>
      <c r="C63" s="8"/>
      <c r="D63" s="8"/>
      <c r="E63" s="8"/>
      <c r="F63" s="8"/>
      <c r="G63" s="8"/>
      <c r="H63" s="8"/>
    </row>
    <row r="64" spans="1:10" ht="9" customHeight="1" x14ac:dyDescent="0.2"/>
    <row r="65" spans="1:8" x14ac:dyDescent="0.2">
      <c r="A65" s="5" t="s">
        <v>25</v>
      </c>
      <c r="B65" s="6"/>
      <c r="C65" s="6"/>
      <c r="D65" s="6"/>
      <c r="E65" s="6"/>
      <c r="F65" s="6"/>
      <c r="G65" s="6"/>
      <c r="H65" s="6"/>
    </row>
    <row r="66" spans="1:8" x14ac:dyDescent="0.2">
      <c r="A66" s="5" t="s">
        <v>26</v>
      </c>
      <c r="B66" s="6"/>
      <c r="C66" s="6"/>
      <c r="D66" s="6"/>
      <c r="E66" s="6"/>
      <c r="F66" s="6"/>
      <c r="G66" s="6"/>
      <c r="H66" s="6"/>
    </row>
    <row r="67" spans="1:8" x14ac:dyDescent="0.2">
      <c r="A67" s="6" t="s">
        <v>27</v>
      </c>
      <c r="B67" s="6"/>
      <c r="C67" s="6"/>
      <c r="D67" s="6"/>
      <c r="E67" s="6"/>
      <c r="F67" s="6"/>
      <c r="G67" s="6"/>
      <c r="H67" s="6"/>
    </row>
    <row r="68" spans="1:8" x14ac:dyDescent="0.2">
      <c r="A68" s="6" t="s">
        <v>28</v>
      </c>
      <c r="B68" s="6"/>
      <c r="C68" s="6"/>
      <c r="D68" s="6"/>
      <c r="E68" s="6"/>
      <c r="F68" s="6"/>
      <c r="G68" s="6"/>
      <c r="H68" s="6"/>
    </row>
    <row r="69" spans="1:8" x14ac:dyDescent="0.2">
      <c r="A69" s="7" t="s">
        <v>20</v>
      </c>
    </row>
  </sheetData>
  <sheetProtection selectLockedCells="1" selectUnlockedCells="1"/>
  <mergeCells count="27">
    <mergeCell ref="A38:H38"/>
    <mergeCell ref="G41:H41"/>
    <mergeCell ref="C42:C44"/>
    <mergeCell ref="D42:D44"/>
    <mergeCell ref="E42:E44"/>
    <mergeCell ref="F42:F44"/>
    <mergeCell ref="G42:G44"/>
    <mergeCell ref="H42:H44"/>
    <mergeCell ref="A40:A44"/>
    <mergeCell ref="B40:H40"/>
    <mergeCell ref="B41:B44"/>
    <mergeCell ref="C41:D41"/>
    <mergeCell ref="E41:F41"/>
    <mergeCell ref="A1:H1"/>
    <mergeCell ref="A2:H2"/>
    <mergeCell ref="A4:A8"/>
    <mergeCell ref="B4:H4"/>
    <mergeCell ref="B5:B8"/>
    <mergeCell ref="C5:D5"/>
    <mergeCell ref="E5:F5"/>
    <mergeCell ref="G5:H5"/>
    <mergeCell ref="C6:C8"/>
    <mergeCell ref="D6:D8"/>
    <mergeCell ref="E6:E8"/>
    <mergeCell ref="F6:F8"/>
    <mergeCell ref="G6:G8"/>
    <mergeCell ref="H6:H8"/>
  </mergeCells>
  <printOptions horizontalCentered="1"/>
  <pageMargins left="0.2" right="0.2" top="0" bottom="0" header="0.3" footer="0.3"/>
  <pageSetup paperSize="119" scale="52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TAB3-PPI</vt:lpstr>
      <vt:lpstr>'TAB3-PPI'!Print_Titles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 CERALDE</cp:lastModifiedBy>
  <dcterms:created xsi:type="dcterms:W3CDTF">2023-06-27T04:29:52Z</dcterms:created>
  <dcterms:modified xsi:type="dcterms:W3CDTF">2025-04-02T00:06:42Z</dcterms:modified>
</cp:coreProperties>
</file>