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nso\Desktop\'\LBC\work\MISSI-PPS\HTML\MISSI\2024\05May\"/>
    </mc:Choice>
  </mc:AlternateContent>
  <xr:revisionPtr revIDLastSave="0" documentId="13_ncr:1_{C33FE4FF-7048-4220-9B02-42C6C51D28D3}" xr6:coauthVersionLast="47" xr6:coauthVersionMax="47" xr10:uidLastSave="{00000000-0000-0000-0000-000000000000}"/>
  <bookViews>
    <workbookView xWindow="-120" yWindow="-120" windowWidth="29040" windowHeight="15840" tabRatio="810" xr2:uid="{00000000-000D-0000-FFFF-FFFF00000000}"/>
  </bookViews>
  <sheets>
    <sheet name="TAB8-RR-PPS" sheetId="32" r:id="rId1"/>
  </sheets>
  <externalReferences>
    <externalReference r:id="rId2"/>
    <externalReference r:id="rId3"/>
  </externalReferences>
  <definedNames>
    <definedName name="_Fill">#REF!</definedName>
    <definedName name="AFF_Con_Lev_Qrt">#REF!</definedName>
    <definedName name="AFF_Cur_Lev_Qrt">#REF!</definedName>
    <definedName name="AFF_Grw_Anl">#REF!</definedName>
    <definedName name="AFF_Grw_Con_Qrt">#REF!</definedName>
    <definedName name="AFF_Grw_Cur_Qrt">#REF!</definedName>
    <definedName name="AFF_Inf_Qrt">#REF!</definedName>
    <definedName name="AFF_IPIN_Anl">#REF!</definedName>
    <definedName name="AFF_IPIN_Qrt">#REF!</definedName>
    <definedName name="AFF_Lev_Anl">#REF!</definedName>
    <definedName name="conff">#REF!</definedName>
    <definedName name="Excel_BuiltIn_Print_Area">'[1]Month-on-month growth rate'!#REF!</definedName>
    <definedName name="Excel_BuiltIn_Print_Area_1">'[2]2006-2020_index'!#REF!</definedName>
    <definedName name="Excel_BuiltIn_Print_Area_2">'[1]Year-on-year growth rates'!#REF!</definedName>
    <definedName name="Excel_BuiltIn_Print_Titles_2">('[1]Year-on-year growth rates'!$A:$A,'[1]Year-on-year growth rates'!#REF!)</definedName>
    <definedName name="Excel_BuiltIn_Print_Titles_3">('[1]Month-on-month growth rate'!$A:$A,'[1]Month-on-month growth rate'!#REF!)</definedName>
    <definedName name="fffff">('[1]Month-on-month growth rate'!$A:$A,'[1]Month-on-month growth rate'!#REF!)</definedName>
    <definedName name="_xlnm.Print_Titles" localSheetId="0">'TAB8-RR-PPS'!$A:$A,'TAB8-RR-PPS'!$4:$7</definedName>
    <definedName name="Q">#REF!</definedName>
    <definedName name="x">'[2]2006-2020_index'!#REF!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62" i="32" l="1"/>
  <c r="F62" i="32"/>
  <c r="D62" i="32"/>
  <c r="H60" i="32"/>
  <c r="F60" i="32"/>
  <c r="D60" i="32"/>
  <c r="H58" i="32"/>
  <c r="F58" i="32"/>
  <c r="D58" i="32"/>
  <c r="H56" i="32"/>
  <c r="F56" i="32"/>
  <c r="D56" i="32"/>
  <c r="H54" i="32"/>
  <c r="F54" i="32"/>
  <c r="D54" i="32"/>
  <c r="H52" i="32"/>
  <c r="F52" i="32"/>
  <c r="D52" i="32"/>
  <c r="H50" i="32"/>
  <c r="F50" i="32"/>
  <c r="D50" i="32"/>
  <c r="H48" i="32"/>
  <c r="F48" i="32"/>
  <c r="D48" i="32"/>
  <c r="H46" i="32"/>
  <c r="F46" i="32"/>
  <c r="D46" i="32"/>
  <c r="H36" i="32"/>
  <c r="F36" i="32"/>
  <c r="D36" i="32"/>
  <c r="H34" i="32"/>
  <c r="F34" i="32"/>
  <c r="D34" i="32"/>
  <c r="H32" i="32"/>
  <c r="F32" i="32"/>
  <c r="D32" i="32"/>
  <c r="H30" i="32"/>
  <c r="F30" i="32"/>
  <c r="D30" i="32"/>
  <c r="H28" i="32"/>
  <c r="F28" i="32"/>
  <c r="D28" i="32"/>
  <c r="H26" i="32"/>
  <c r="F26" i="32"/>
  <c r="D26" i="32"/>
  <c r="H24" i="32"/>
  <c r="F24" i="32"/>
  <c r="D24" i="32"/>
  <c r="H22" i="32"/>
  <c r="F22" i="32"/>
  <c r="D22" i="32"/>
  <c r="H20" i="32"/>
  <c r="F20" i="32"/>
  <c r="D20" i="32"/>
  <c r="H18" i="32"/>
  <c r="F18" i="32"/>
  <c r="D18" i="32"/>
  <c r="H16" i="32"/>
  <c r="F16" i="32"/>
  <c r="D16" i="32"/>
  <c r="H14" i="32"/>
  <c r="F14" i="32"/>
  <c r="D14" i="32"/>
  <c r="H12" i="32"/>
  <c r="F12" i="32"/>
  <c r="D12" i="32"/>
  <c r="G10" i="32"/>
  <c r="E10" i="32"/>
  <c r="C10" i="32"/>
  <c r="B10" i="32"/>
  <c r="D10" i="32" l="1"/>
  <c r="F10" i="32"/>
  <c r="H10" i="32"/>
</calcChain>
</file>

<file path=xl/sharedStrings.xml><?xml version="1.0" encoding="utf-8"?>
<sst xmlns="http://schemas.openxmlformats.org/spreadsheetml/2006/main" count="53" uniqueCount="39">
  <si>
    <t>MANUFACTURING</t>
  </si>
  <si>
    <t>Source: Philippine Statistics Authority</t>
  </si>
  <si>
    <t>Manufacture of food products</t>
  </si>
  <si>
    <t>Manufacture of beverages</t>
  </si>
  <si>
    <t>Manufacture of tobacco products</t>
  </si>
  <si>
    <t>Manufacture of textiles</t>
  </si>
  <si>
    <t>Manufacture of wearing apparel</t>
  </si>
  <si>
    <t>Manufacture of leather and related products, including footwear</t>
  </si>
  <si>
    <t>Manufacture of wood, bamboo, cane, rattan articles, and related products</t>
  </si>
  <si>
    <t>Manufacture of paper and paper products</t>
  </si>
  <si>
    <t>Printing and reproduction of recorded media</t>
  </si>
  <si>
    <t>Manufacture of coke and refined petroleum products</t>
  </si>
  <si>
    <t>Manufacture of chemical and chemical products</t>
  </si>
  <si>
    <t>Manufacture of rubber and plastic products</t>
  </si>
  <si>
    <t>Manufacture of other non-metallic mineral products</t>
  </si>
  <si>
    <t>Manufacture of basic metals</t>
  </si>
  <si>
    <t>Manufacture of fabricated metal products, except machinery and equipment</t>
  </si>
  <si>
    <t>Manufacture of computer, electronic, and optical products</t>
  </si>
  <si>
    <t>Manufacture of electrical equipment</t>
  </si>
  <si>
    <t>Manufacture of machinery and equipment except electrical</t>
  </si>
  <si>
    <t>Manufacture of transport equipment</t>
  </si>
  <si>
    <t>Manufacture of furniture</t>
  </si>
  <si>
    <t>p - preliminary</t>
  </si>
  <si>
    <t>Manufacture of basic pharmaceutical products and pharmaceutical preparations</t>
  </si>
  <si>
    <t>r - revised</t>
  </si>
  <si>
    <t>Table 8. Distribution of Samples and Responding Establishments by Industry Division: PPS</t>
  </si>
  <si>
    <t xml:space="preserve">Section/
INDUSTRY DIVISION </t>
  </si>
  <si>
    <t xml:space="preserve">No. of  Samples </t>
  </si>
  <si>
    <r>
      <t xml:space="preserve">No. of Responding  Establishments </t>
    </r>
    <r>
      <rPr>
        <b/>
        <vertAlign val="superscript"/>
        <sz val="12"/>
        <rFont val="Arial"/>
        <family val="2"/>
      </rPr>
      <t>c</t>
    </r>
    <r>
      <rPr>
        <b/>
        <sz val="12"/>
        <rFont val="Arial"/>
        <family val="2"/>
      </rPr>
      <t xml:space="preserve"> </t>
    </r>
  </si>
  <si>
    <t>Percent</t>
  </si>
  <si>
    <r>
      <t xml:space="preserve">No. of Responding  Establishments </t>
    </r>
    <r>
      <rPr>
        <b/>
        <vertAlign val="superscript"/>
        <sz val="12"/>
        <color theme="1"/>
        <rFont val="Arial"/>
        <family val="2"/>
      </rPr>
      <t>c</t>
    </r>
  </si>
  <si>
    <t>Table 8 (cont.)</t>
  </si>
  <si>
    <t>Other Manufacturing and Repair and installation of machinery and equipment</t>
  </si>
  <si>
    <t>c - Excludes those that responded but are temporarily closed or in operation but cannot provide data within the cut-off date</t>
  </si>
  <si>
    <t>Notes: Imputation is done for sample establishments that are in operation during the reference period but no received response within the cut-off date.</t>
  </si>
  <si>
    <r>
      <t>April 2024</t>
    </r>
    <r>
      <rPr>
        <b/>
        <vertAlign val="superscript"/>
        <sz val="12"/>
        <rFont val="Arial"/>
        <family val="2"/>
      </rPr>
      <t>p</t>
    </r>
  </si>
  <si>
    <r>
      <t>April 2024</t>
    </r>
    <r>
      <rPr>
        <b/>
        <vertAlign val="superscript"/>
        <sz val="12"/>
        <rFont val="Arial"/>
        <family val="2"/>
      </rPr>
      <t>r</t>
    </r>
  </si>
  <si>
    <r>
      <t>May 2024</t>
    </r>
    <r>
      <rPr>
        <b/>
        <vertAlign val="superscript"/>
        <sz val="12"/>
        <rFont val="Arial"/>
        <family val="2"/>
      </rPr>
      <t>p</t>
    </r>
  </si>
  <si>
    <r>
      <t>April 2024</t>
    </r>
    <r>
      <rPr>
        <b/>
        <vertAlign val="superscript"/>
        <sz val="12"/>
        <rFont val="Arial"/>
        <family val="2"/>
      </rPr>
      <t>p</t>
    </r>
    <r>
      <rPr>
        <b/>
        <sz val="12"/>
        <rFont val="Arial"/>
        <family val="2"/>
      </rPr>
      <t>, April 2024</t>
    </r>
    <r>
      <rPr>
        <b/>
        <vertAlign val="superscript"/>
        <sz val="12"/>
        <rFont val="Arial"/>
        <family val="2"/>
      </rPr>
      <t>r</t>
    </r>
    <r>
      <rPr>
        <b/>
        <sz val="12"/>
        <rFont val="Arial"/>
        <family val="2"/>
      </rPr>
      <t xml:space="preserve"> and May 2024</t>
    </r>
    <r>
      <rPr>
        <b/>
        <vertAlign val="superscript"/>
        <sz val="12"/>
        <rFont val="Arial"/>
        <family val="2"/>
      </rPr>
      <t>p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</si>
</sst>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-;\-* #,##0.00_-;_-* &quot;-&quot;??_-;_-@_-"/>
    <numFmt numFmtId="165" formatCode="0.0"/>
    <numFmt numFmtId="166" formatCode="[$-3409]General"/>
  </numFmts>
  <fonts count="17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rgb="FF000000"/>
      <name val="Calibri"/>
      <family val="2"/>
    </font>
    <font>
      <sz val="11"/>
      <color theme="1"/>
      <name val="Arial"/>
      <family val="2"/>
    </font>
    <font>
      <b/>
      <vertAlign val="superscript"/>
      <sz val="12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vertAlign val="superscript"/>
      <sz val="12"/>
      <color theme="1"/>
      <name val="Arial"/>
      <family val="2"/>
    </font>
    <font>
      <b/>
      <sz val="12"/>
      <color rgb="FFFF0000"/>
      <name val="Arial"/>
      <family val="2"/>
    </font>
    <font>
      <i/>
      <sz val="12"/>
      <name val="Arial"/>
      <family val="2"/>
    </font>
    <font>
      <sz val="12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/>
      <bottom style="medium">
        <color auto="1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</borders>
  <cellStyleXfs count="17">
    <xf numFmtId="0" fontId="0" fillId="0" borderId="0"/>
    <xf numFmtId="0" fontId="4" fillId="0" borderId="0"/>
    <xf numFmtId="0" fontId="5" fillId="0" borderId="0"/>
    <xf numFmtId="0" fontId="3" fillId="0" borderId="0"/>
    <xf numFmtId="164" fontId="3" fillId="0" borderId="0" applyFont="0" applyFill="0" applyBorder="0" applyAlignment="0" applyProtection="0"/>
    <xf numFmtId="166" fontId="8" fillId="0" borderId="0"/>
    <xf numFmtId="0" fontId="3" fillId="0" borderId="0"/>
    <xf numFmtId="0" fontId="9" fillId="0" borderId="0"/>
    <xf numFmtId="0" fontId="3" fillId="0" borderId="0"/>
    <xf numFmtId="0" fontId="9" fillId="0" borderId="0"/>
    <xf numFmtId="0" fontId="5" fillId="0" borderId="0"/>
    <xf numFmtId="9" fontId="3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0" fontId="2" fillId="0" borderId="0"/>
    <xf numFmtId="0" fontId="5" fillId="0" borderId="0"/>
    <xf numFmtId="0" fontId="1" fillId="0" borderId="0"/>
  </cellStyleXfs>
  <cellXfs count="42">
    <xf numFmtId="0" fontId="0" fillId="0" borderId="0" xfId="0"/>
    <xf numFmtId="0" fontId="7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1" fillId="0" borderId="0" xfId="0" applyFont="1" applyAlignment="1">
      <alignment horizontal="left" vertical="center" wrapText="1"/>
    </xf>
    <xf numFmtId="3" fontId="6" fillId="0" borderId="0" xfId="0" applyNumberFormat="1" applyFont="1" applyAlignment="1">
      <alignment horizontal="center" vertical="center"/>
    </xf>
    <xf numFmtId="165" fontId="6" fillId="0" borderId="0" xfId="0" applyNumberFormat="1" applyFont="1" applyAlignment="1">
      <alignment horizontal="center" vertical="center"/>
    </xf>
    <xf numFmtId="0" fontId="11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165" fontId="7" fillId="0" borderId="0" xfId="0" applyNumberFormat="1" applyFont="1" applyAlignment="1">
      <alignment horizontal="center" vertical="center"/>
    </xf>
    <xf numFmtId="0" fontId="12" fillId="0" borderId="0" xfId="0" applyFont="1" applyAlignment="1">
      <alignment vertical="center" wrapText="1"/>
    </xf>
    <xf numFmtId="0" fontId="11" fillId="0" borderId="4" xfId="0" applyFont="1" applyBorder="1" applyAlignment="1">
      <alignment vertical="center"/>
    </xf>
    <xf numFmtId="0" fontId="12" fillId="0" borderId="4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5" fillId="0" borderId="0" xfId="0" applyFont="1" applyAlignment="1">
      <alignment vertical="center" wrapText="1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left" vertical="center"/>
    </xf>
    <xf numFmtId="165" fontId="12" fillId="0" borderId="0" xfId="16" applyNumberFormat="1" applyFont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49" fontId="11" fillId="0" borderId="5" xfId="0" applyNumberFormat="1" applyFont="1" applyBorder="1" applyAlignment="1">
      <alignment horizontal="center" vertical="center" wrapText="1"/>
    </xf>
    <xf numFmtId="49" fontId="11" fillId="0" borderId="6" xfId="0" applyNumberFormat="1" applyFont="1" applyBorder="1" applyAlignment="1">
      <alignment horizontal="center" vertical="center" wrapText="1"/>
    </xf>
    <xf numFmtId="49" fontId="11" fillId="0" borderId="7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15" fillId="0" borderId="0" xfId="0" applyFont="1" applyAlignment="1">
      <alignment horizontal="left" vertical="center" wrapText="1"/>
    </xf>
  </cellXfs>
  <cellStyles count="17">
    <cellStyle name="Comma 2" xfId="13" xr:uid="{00000000-0005-0000-0000-000000000000}"/>
    <cellStyle name="Comma 3" xfId="4" xr:uid="{00000000-0005-0000-0000-000001000000}"/>
    <cellStyle name="Excel Built-in Normal" xfId="5" xr:uid="{00000000-0005-0000-0000-000002000000}"/>
    <cellStyle name="Normal" xfId="0" builtinId="0"/>
    <cellStyle name="Normal 10" xfId="10" xr:uid="{00000000-0005-0000-0000-000004000000}"/>
    <cellStyle name="Normal 12" xfId="12" xr:uid="{00000000-0005-0000-0000-000005000000}"/>
    <cellStyle name="Normal 2" xfId="1" xr:uid="{00000000-0005-0000-0000-000006000000}"/>
    <cellStyle name="Normal 2 2" xfId="8" xr:uid="{00000000-0005-0000-0000-000007000000}"/>
    <cellStyle name="Normal 2 2 2" xfId="15" xr:uid="{00000000-0005-0000-0000-000008000000}"/>
    <cellStyle name="Normal 3" xfId="2" xr:uid="{00000000-0005-0000-0000-000009000000}"/>
    <cellStyle name="Normal 3 2" xfId="6" xr:uid="{00000000-0005-0000-0000-00000A000000}"/>
    <cellStyle name="Normal 37" xfId="7" xr:uid="{00000000-0005-0000-0000-00000B000000}"/>
    <cellStyle name="Normal 4" xfId="9" xr:uid="{00000000-0005-0000-0000-00000C000000}"/>
    <cellStyle name="Normal 5" xfId="3" xr:uid="{00000000-0005-0000-0000-00000D000000}"/>
    <cellStyle name="Normal 6" xfId="14" xr:uid="{00000000-0005-0000-0000-00000E000000}"/>
    <cellStyle name="Normal 7" xfId="16" xr:uid="{00000000-0005-0000-0000-00000F000000}"/>
    <cellStyle name="Percent 2" xfId="11" xr:uid="{00000000-0005-0000-0000-000010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rchive/xfiles/MISSI/Net%20Sales_Alv/Missi%20Sales%202000=100/2019/oct19/NS%20Valu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avier/AppData/Local/Temp/VaNSI_2001-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ales Value Index"/>
      <sheetName val="Year-on-year growth rates"/>
      <sheetName val="Month-on-month growth rate"/>
    </sheetNames>
    <sheetDataSet>
      <sheetData sheetId="0"/>
      <sheetData sheetId="1">
        <row r="2">
          <cell r="A2" t="str">
            <v>YEAR-ON-YEAR GROWTH RATES OF NET SALES VALUE OF MONTHLY INTEGRATED SURVEY OF SELECTED INDUSTRIES, BY INDUSTRY</v>
          </cell>
        </row>
        <row r="3">
          <cell r="A3" t="str">
            <v>JANUARY 2012 - 2019 (2000 = 100)</v>
          </cell>
        </row>
        <row r="7">
          <cell r="A7" t="str">
            <v>SECTOR</v>
          </cell>
        </row>
        <row r="11">
          <cell r="A11" t="str">
            <v>MANUFACTURING</v>
          </cell>
        </row>
        <row r="12">
          <cell r="A12" t="str">
            <v xml:space="preserve"> A. FOOD MANUFACTURING</v>
          </cell>
        </row>
        <row r="13">
          <cell r="A13" t="str">
            <v xml:space="preserve">   1. PROCESSED MEAT &amp; FISH</v>
          </cell>
        </row>
        <row r="14">
          <cell r="A14" t="str">
            <v xml:space="preserve">   2. PROCESSED FRUITS &amp; VEG.</v>
          </cell>
        </row>
        <row r="15">
          <cell r="A15" t="str">
            <v xml:space="preserve">   3. VEG/ANIMAL OILS &amp; FATS</v>
          </cell>
        </row>
        <row r="16">
          <cell r="A16" t="str">
            <v xml:space="preserve">   4. MILK &amp; DAIRY PRODUCTS</v>
          </cell>
        </row>
        <row r="17">
          <cell r="A17" t="str">
            <v xml:space="preserve">   5. GRAIN MILL PRODUCTS</v>
          </cell>
        </row>
        <row r="18">
          <cell r="A18" t="str">
            <v xml:space="preserve">   6. ANIMAL FEEDS</v>
          </cell>
        </row>
        <row r="19">
          <cell r="A19" t="str">
            <v xml:space="preserve">   7. BAKERY PRODUCTS</v>
          </cell>
        </row>
        <row r="20">
          <cell r="A20" t="str">
            <v xml:space="preserve">   8. MILLED &amp; REFINED SUGAR</v>
          </cell>
        </row>
        <row r="21">
          <cell r="A21" t="str">
            <v xml:space="preserve">   9. COCONUT PRODUCTS</v>
          </cell>
        </row>
        <row r="22">
          <cell r="A22" t="str">
            <v xml:space="preserve">  10. MISC.  FOOD  PRODUCTS</v>
          </cell>
        </row>
        <row r="23">
          <cell r="A23" t="str">
            <v>B. BEVERAGE</v>
          </cell>
        </row>
        <row r="24">
          <cell r="A24" t="str">
            <v>C. TOBACCO</v>
          </cell>
        </row>
        <row r="25">
          <cell r="A25" t="str">
            <v>D. TEXTILE</v>
          </cell>
        </row>
        <row r="26">
          <cell r="A26" t="str">
            <v xml:space="preserve">   1. TEXTILE PRODUCTS</v>
          </cell>
        </row>
        <row r="27">
          <cell r="A27" t="str">
            <v xml:space="preserve">   2. CORDAGE ROPE &amp; TWINE</v>
          </cell>
        </row>
        <row r="28">
          <cell r="A28" t="str">
            <v>E. FOOTWEAR &amp; WEARING APPAREL</v>
          </cell>
        </row>
        <row r="29">
          <cell r="A29" t="str">
            <v>J.  LEATHER PRODUCTS</v>
          </cell>
        </row>
        <row r="30">
          <cell r="A30" t="str">
            <v xml:space="preserve">F. WOOD &amp; WOOD PRODUCTS     </v>
          </cell>
        </row>
        <row r="31">
          <cell r="A31" t="str">
            <v xml:space="preserve">   1. PLANING &amp; SAWMILL</v>
          </cell>
        </row>
        <row r="32">
          <cell r="A32" t="str">
            <v xml:space="preserve">   2. VENEER &amp; PLYWOOD</v>
          </cell>
        </row>
        <row r="33">
          <cell r="A33" t="str">
            <v xml:space="preserve">   3. OTHER WOOD PRODUCTS</v>
          </cell>
        </row>
        <row r="34">
          <cell r="A34" t="str">
            <v>H. PAPER &amp; PAPER PRODUCTS</v>
          </cell>
        </row>
        <row r="35">
          <cell r="A35" t="str">
            <v>I.  PUBLISHING &amp; PRINTING</v>
          </cell>
        </row>
        <row r="36">
          <cell r="A36" t="str">
            <v>M. PETROLEUM PRODUCTS</v>
          </cell>
        </row>
        <row r="37">
          <cell r="A37" t="str">
            <v xml:space="preserve">   1. REFINED PETROLEUM PRODUCTS</v>
          </cell>
        </row>
        <row r="38">
          <cell r="A38" t="str">
            <v xml:space="preserve">   2. COKE &amp; OTHER FUEL PRODUCTS</v>
          </cell>
        </row>
        <row r="39">
          <cell r="A39" t="str">
            <v>K. CHEMICALS (excluding plastic products)</v>
          </cell>
        </row>
        <row r="40">
          <cell r="A40" t="str">
            <v xml:space="preserve">   1. BASIC CHEMICALS &amp; INDUSTRIAL GASES</v>
          </cell>
        </row>
        <row r="41">
          <cell r="A41" t="str">
            <v xml:space="preserve">   2. FERTILIZERS </v>
          </cell>
        </row>
        <row r="42">
          <cell r="A42" t="str">
            <v xml:space="preserve">   3. PAINTS</v>
          </cell>
        </row>
        <row r="43">
          <cell r="A43" t="str">
            <v xml:space="preserve">   4. DRUGS &amp; MEDICINES </v>
          </cell>
        </row>
        <row r="44">
          <cell r="A44" t="str">
            <v xml:space="preserve">   5. COSMETICS/TOILET PRODUCTS</v>
          </cell>
        </row>
        <row r="45">
          <cell r="A45" t="str">
            <v xml:space="preserve">   6. MISC. CHEMICAL PRODUCTS</v>
          </cell>
        </row>
        <row r="46">
          <cell r="A46" t="str">
            <v>L. RUBBER AND PLASTIC PRODUCTS</v>
          </cell>
        </row>
        <row r="47">
          <cell r="A47" t="str">
            <v xml:space="preserve">   1. RUBBER PRODUCTS</v>
          </cell>
        </row>
        <row r="48">
          <cell r="A48" t="str">
            <v xml:space="preserve">   2. PLASTIC PRODUCTS</v>
          </cell>
        </row>
        <row r="49">
          <cell r="A49" t="str">
            <v>N. NON-METALLIC MINERAL PRODS.</v>
          </cell>
        </row>
        <row r="50">
          <cell r="A50" t="str">
            <v xml:space="preserve">   1. GLASS &amp; GLASS PRODUCTS</v>
          </cell>
        </row>
        <row r="51">
          <cell r="A51" t="str">
            <v xml:space="preserve">   2. CEMENT</v>
          </cell>
        </row>
        <row r="52">
          <cell r="A52" t="str">
            <v xml:space="preserve">   3. MISC. NON-MET.  MINERAL  PRODS.</v>
          </cell>
        </row>
        <row r="53">
          <cell r="A53" t="str">
            <v xml:space="preserve">O. BASIC METALS </v>
          </cell>
        </row>
        <row r="54">
          <cell r="A54" t="str">
            <v xml:space="preserve">   1. IRON &amp; STEEL</v>
          </cell>
        </row>
        <row r="55">
          <cell r="A55" t="str">
            <v xml:space="preserve">   2. NON-FERROUS METALS</v>
          </cell>
        </row>
        <row r="56">
          <cell r="A56" t="str">
            <v>Q. FABRICATED METAL PRODUCTS</v>
          </cell>
        </row>
        <row r="57">
          <cell r="A57" t="str">
            <v>R. MACHINERY EXCEPT ELECTRICAL</v>
          </cell>
        </row>
        <row r="58">
          <cell r="A58" t="str">
            <v xml:space="preserve">   1. MACHINERY AND EQUIPMENT</v>
          </cell>
        </row>
        <row r="59">
          <cell r="A59" t="str">
            <v xml:space="preserve">   2. OFFICE, ACCOUNTING AND COMPUTING MACHINERY</v>
          </cell>
        </row>
        <row r="60">
          <cell r="A60" t="str">
            <v xml:space="preserve">S. ELECTRICAL MACHINERY </v>
          </cell>
        </row>
        <row r="61">
          <cell r="A61" t="str">
            <v xml:space="preserve">   1. ELECTRICAL APPLIANCES</v>
          </cell>
        </row>
        <row r="62">
          <cell r="A62" t="str">
            <v xml:space="preserve">   4. ELEC. WIRES &amp; WIRING PRODS.</v>
          </cell>
        </row>
        <row r="63">
          <cell r="A63" t="str">
            <v xml:space="preserve">   3. BATTERIES</v>
          </cell>
        </row>
        <row r="64">
          <cell r="A64" t="str">
            <v xml:space="preserve">   2. ELEC. LAMPS &amp; FIXTURES</v>
          </cell>
        </row>
        <row r="65">
          <cell r="A65" t="str">
            <v xml:space="preserve">   5. MICROCIRCUITS</v>
          </cell>
        </row>
        <row r="66">
          <cell r="A66" t="str">
            <v>P. TRANSPORT EQUIPMENT</v>
          </cell>
        </row>
        <row r="67">
          <cell r="A67" t="str">
            <v>G. FURNITURE &amp; FIXTURES</v>
          </cell>
        </row>
        <row r="68">
          <cell r="A68" t="str">
            <v>T. MISC. MANUFACTURES</v>
          </cell>
        </row>
      </sheetData>
      <sheetData sheetId="2">
        <row r="2">
          <cell r="A2" t="str">
            <v>MONTH-ON-MONTH GROWTH RATES OF NET SALES VALUE OF MONTHLY INTEGRATED SURVEY OF SELECTED INDUSTRIES, BY INDUSTRY</v>
          </cell>
        </row>
        <row r="3">
          <cell r="A3" t="str">
            <v>JANUARY 2012 - 2019 (2000 = 100)</v>
          </cell>
        </row>
        <row r="7">
          <cell r="A7" t="str">
            <v>SECTOR</v>
          </cell>
        </row>
        <row r="11">
          <cell r="A11" t="str">
            <v>MANUFACTURING</v>
          </cell>
        </row>
        <row r="12">
          <cell r="A12" t="str">
            <v xml:space="preserve"> A. FOOD MANUFACTURING</v>
          </cell>
        </row>
        <row r="13">
          <cell r="A13" t="str">
            <v xml:space="preserve">   1. PROCESSED MEAT &amp; FISH</v>
          </cell>
        </row>
        <row r="14">
          <cell r="A14" t="str">
            <v xml:space="preserve">   2. PROCESSED FRUITS &amp; VEG.</v>
          </cell>
        </row>
        <row r="15">
          <cell r="A15" t="str">
            <v xml:space="preserve">   3. VEG/ANIMAL OILS &amp; FATS</v>
          </cell>
        </row>
        <row r="16">
          <cell r="A16" t="str">
            <v xml:space="preserve">   4. MILK &amp; DAIRY PRODUCTS</v>
          </cell>
        </row>
        <row r="17">
          <cell r="A17" t="str">
            <v xml:space="preserve">   5. GRAIN MILL PRODUCTS</v>
          </cell>
        </row>
        <row r="18">
          <cell r="A18" t="str">
            <v xml:space="preserve">   6. ANIMAL FEEDS</v>
          </cell>
        </row>
        <row r="19">
          <cell r="A19" t="str">
            <v xml:space="preserve">   7. BAKERY PRODUCTS</v>
          </cell>
        </row>
        <row r="20">
          <cell r="A20" t="str">
            <v xml:space="preserve">   8. MILLED &amp; REFINED SUGAR</v>
          </cell>
        </row>
        <row r="21">
          <cell r="A21" t="str">
            <v xml:space="preserve">   9. COCONUT PRODUCTS</v>
          </cell>
        </row>
        <row r="22">
          <cell r="A22" t="str">
            <v xml:space="preserve">  10. MISC.  FOOD  PRODUCTS</v>
          </cell>
        </row>
        <row r="23">
          <cell r="A23" t="str">
            <v>B. BEVERAGE</v>
          </cell>
        </row>
        <row r="24">
          <cell r="A24" t="str">
            <v>C. TOBACCO</v>
          </cell>
        </row>
        <row r="25">
          <cell r="A25" t="str">
            <v>D. TEXTILE</v>
          </cell>
        </row>
        <row r="26">
          <cell r="A26" t="str">
            <v xml:space="preserve">   1. TEXTILE PRODUCTS</v>
          </cell>
        </row>
        <row r="27">
          <cell r="A27" t="str">
            <v xml:space="preserve">   2. CORDAGE ROPE &amp; TWINE</v>
          </cell>
        </row>
        <row r="28">
          <cell r="A28" t="str">
            <v>E. FOOTWEAR &amp; WEARING APPAREL</v>
          </cell>
        </row>
        <row r="29">
          <cell r="A29" t="str">
            <v>J.  LEATHER PRODUCTS</v>
          </cell>
        </row>
        <row r="30">
          <cell r="A30" t="str">
            <v xml:space="preserve">F. WOOD &amp; WOOD PRODUCTS     </v>
          </cell>
        </row>
        <row r="31">
          <cell r="A31" t="str">
            <v xml:space="preserve">   1. PLANING &amp; SAWMILL</v>
          </cell>
        </row>
        <row r="32">
          <cell r="A32" t="str">
            <v xml:space="preserve">   2. VENEER &amp; PLYWOOD</v>
          </cell>
        </row>
        <row r="33">
          <cell r="A33" t="str">
            <v xml:space="preserve">   3. OTHER WOOD PRODUCTS</v>
          </cell>
        </row>
        <row r="34">
          <cell r="A34" t="str">
            <v>H. PAPER &amp; PAPER PRODUCTS</v>
          </cell>
        </row>
        <row r="35">
          <cell r="A35" t="str">
            <v>I.  PUBLISHING &amp; PRINTING</v>
          </cell>
        </row>
        <row r="36">
          <cell r="A36" t="str">
            <v>M. PETROLEUM PRODUCTS</v>
          </cell>
        </row>
        <row r="37">
          <cell r="A37" t="str">
            <v xml:space="preserve">   1. REFINED PETROLEUM PRODUCTS</v>
          </cell>
        </row>
        <row r="38">
          <cell r="A38" t="str">
            <v xml:space="preserve">   2. COKE &amp; OTHER FUEL PRODUCTS</v>
          </cell>
        </row>
        <row r="39">
          <cell r="A39" t="str">
            <v>K. CHEMICALS (excluding plastic products)</v>
          </cell>
        </row>
        <row r="40">
          <cell r="A40" t="str">
            <v xml:space="preserve">   1. BASIC CHEMICALS &amp; INDUSTRIAL GASES</v>
          </cell>
        </row>
        <row r="41">
          <cell r="A41" t="str">
            <v xml:space="preserve">   2. FERTILIZERS </v>
          </cell>
        </row>
        <row r="42">
          <cell r="A42" t="str">
            <v xml:space="preserve">   3. PAINTS</v>
          </cell>
        </row>
        <row r="43">
          <cell r="A43" t="str">
            <v xml:space="preserve">   4. DRUGS &amp; MEDICINES </v>
          </cell>
        </row>
        <row r="44">
          <cell r="A44" t="str">
            <v xml:space="preserve">   5. COSMETICS/TOILET PRODUCTS</v>
          </cell>
        </row>
        <row r="45">
          <cell r="A45" t="str">
            <v xml:space="preserve">   6. MISC. CHEMICAL PRODUCTS</v>
          </cell>
        </row>
        <row r="46">
          <cell r="A46" t="str">
            <v>L. RUBBER AND PLASTIC PRODUCTS</v>
          </cell>
        </row>
        <row r="47">
          <cell r="A47" t="str">
            <v xml:space="preserve">   1. RUBBER PRODUCTS</v>
          </cell>
        </row>
        <row r="48">
          <cell r="A48" t="str">
            <v xml:space="preserve">   2. PLASTIC PRODUCTS</v>
          </cell>
        </row>
        <row r="49">
          <cell r="A49" t="str">
            <v>N. NON-METALLIC MINERAL PRODS.</v>
          </cell>
        </row>
        <row r="50">
          <cell r="A50" t="str">
            <v xml:space="preserve">   1. GLASS &amp; GLASS PRODUCTS</v>
          </cell>
        </row>
        <row r="51">
          <cell r="A51" t="str">
            <v xml:space="preserve">   2. CEMENT</v>
          </cell>
        </row>
        <row r="52">
          <cell r="A52" t="str">
            <v xml:space="preserve">   3. MISC. NON-MET.  MINERAL  PRODS.</v>
          </cell>
        </row>
        <row r="53">
          <cell r="A53" t="str">
            <v xml:space="preserve">O. BASIC METALS </v>
          </cell>
        </row>
        <row r="54">
          <cell r="A54" t="str">
            <v xml:space="preserve">   1. IRON &amp; STEEL</v>
          </cell>
        </row>
        <row r="55">
          <cell r="A55" t="str">
            <v xml:space="preserve">   2. NON-FERROUS METALS</v>
          </cell>
        </row>
        <row r="56">
          <cell r="A56" t="str">
            <v>Q. FABRICATED METAL PRODUCTS</v>
          </cell>
        </row>
        <row r="57">
          <cell r="A57" t="str">
            <v>R. MACHINERY EXCEPT ELECTRICAL</v>
          </cell>
        </row>
        <row r="58">
          <cell r="A58" t="str">
            <v xml:space="preserve">   1. MACHINERY AND EQUIPMENT</v>
          </cell>
        </row>
        <row r="59">
          <cell r="A59" t="str">
            <v xml:space="preserve">   2. OFFICE, ACCOUNTING AND COMPUTING MACHINERY</v>
          </cell>
        </row>
        <row r="60">
          <cell r="A60" t="str">
            <v xml:space="preserve">S. ELECTRICAL MACHINERY </v>
          </cell>
        </row>
        <row r="61">
          <cell r="A61" t="str">
            <v xml:space="preserve">   1. ELECTRICAL APPLIANCES</v>
          </cell>
        </row>
        <row r="62">
          <cell r="A62" t="str">
            <v xml:space="preserve">   4. ELEC. WIRES &amp; WIRING PRODS.</v>
          </cell>
        </row>
        <row r="63">
          <cell r="A63" t="str">
            <v xml:space="preserve">   3. BATTERIES</v>
          </cell>
        </row>
        <row r="64">
          <cell r="A64" t="str">
            <v xml:space="preserve">   2. ELEC. LAMPS &amp; FIXTURES</v>
          </cell>
        </row>
        <row r="65">
          <cell r="A65" t="str">
            <v xml:space="preserve">   5. MICROCIRCUITS</v>
          </cell>
        </row>
        <row r="66">
          <cell r="A66" t="str">
            <v>P. TRANSPORT EQUIPMENT</v>
          </cell>
        </row>
        <row r="67">
          <cell r="A67" t="str">
            <v>G. FURNITURE &amp; FIXTURES</v>
          </cell>
        </row>
        <row r="68">
          <cell r="A68" t="str">
            <v>T. MISC. MANUFACTURES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2001-2005_index"/>
      <sheetName val="2006-2020_index"/>
      <sheetName val="2001-2005_YOYGR"/>
      <sheetName val="2006-2020_YOYGR"/>
      <sheetName val="01-05"/>
      <sheetName val="01-05-gr"/>
      <sheetName val="06-11"/>
      <sheetName val="06-11-gr"/>
      <sheetName val="01-05.orig (2)"/>
    </sheetNames>
    <sheetDataSet>
      <sheetData sheetId="0" refreshError="1"/>
      <sheetData sheetId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O69"/>
  <sheetViews>
    <sheetView tabSelected="1" zoomScaleNormal="100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sqref="A1:H1"/>
    </sheetView>
  </sheetViews>
  <sheetFormatPr defaultColWidth="9.140625" defaultRowHeight="15" x14ac:dyDescent="0.2"/>
  <cols>
    <col min="1" max="1" width="51" style="1" customWidth="1"/>
    <col min="2" max="2" width="16.7109375" style="1" customWidth="1"/>
    <col min="3" max="3" width="22.42578125" style="1" customWidth="1"/>
    <col min="4" max="4" width="10" style="1" customWidth="1"/>
    <col min="5" max="5" width="22.28515625" style="1" customWidth="1"/>
    <col min="6" max="6" width="10" style="1" customWidth="1"/>
    <col min="7" max="7" width="21.7109375" style="1" customWidth="1"/>
    <col min="8" max="8" width="11.28515625" style="1" customWidth="1"/>
    <col min="9" max="16384" width="9.140625" style="1"/>
  </cols>
  <sheetData>
    <row r="1" spans="1:15" ht="20.100000000000001" customHeight="1" x14ac:dyDescent="0.2">
      <c r="A1" s="21" t="s">
        <v>25</v>
      </c>
      <c r="B1" s="21"/>
      <c r="C1" s="21"/>
      <c r="D1" s="21"/>
      <c r="E1" s="21"/>
      <c r="F1" s="21"/>
      <c r="G1" s="21"/>
      <c r="H1" s="21"/>
    </row>
    <row r="2" spans="1:15" ht="20.100000000000001" customHeight="1" x14ac:dyDescent="0.2">
      <c r="A2" s="21" t="s">
        <v>38</v>
      </c>
      <c r="B2" s="21"/>
      <c r="C2" s="21"/>
      <c r="D2" s="21"/>
      <c r="E2" s="21"/>
      <c r="F2" s="21"/>
      <c r="G2" s="21"/>
      <c r="H2" s="21"/>
    </row>
    <row r="3" spans="1:15" ht="16.5" thickBot="1" x14ac:dyDescent="0.25">
      <c r="A3" s="2"/>
    </row>
    <row r="4" spans="1:15" ht="16.5" thickBot="1" x14ac:dyDescent="0.25">
      <c r="A4" s="22" t="s">
        <v>26</v>
      </c>
      <c r="B4" s="25">
        <v>2024</v>
      </c>
      <c r="C4" s="26"/>
      <c r="D4" s="26"/>
      <c r="E4" s="26"/>
      <c r="F4" s="26"/>
      <c r="G4" s="26"/>
      <c r="H4" s="27"/>
    </row>
    <row r="5" spans="1:15" s="3" customFormat="1" ht="19.5" thickBot="1" x14ac:dyDescent="0.25">
      <c r="A5" s="23"/>
      <c r="B5" s="28" t="s">
        <v>27</v>
      </c>
      <c r="C5" s="31" t="s">
        <v>35</v>
      </c>
      <c r="D5" s="32"/>
      <c r="E5" s="31" t="s">
        <v>36</v>
      </c>
      <c r="F5" s="32"/>
      <c r="G5" s="31" t="s">
        <v>37</v>
      </c>
      <c r="H5" s="32"/>
    </row>
    <row r="6" spans="1:15" s="3" customFormat="1" ht="15" customHeight="1" x14ac:dyDescent="0.2">
      <c r="A6" s="23"/>
      <c r="B6" s="29"/>
      <c r="C6" s="33" t="s">
        <v>28</v>
      </c>
      <c r="D6" s="36" t="s">
        <v>29</v>
      </c>
      <c r="E6" s="22" t="s">
        <v>30</v>
      </c>
      <c r="F6" s="36" t="s">
        <v>29</v>
      </c>
      <c r="G6" s="22" t="s">
        <v>30</v>
      </c>
      <c r="H6" s="33" t="s">
        <v>29</v>
      </c>
    </row>
    <row r="7" spans="1:15" s="3" customFormat="1" ht="15" customHeight="1" x14ac:dyDescent="0.2">
      <c r="A7" s="23"/>
      <c r="B7" s="29"/>
      <c r="C7" s="34"/>
      <c r="D7" s="23"/>
      <c r="E7" s="37"/>
      <c r="F7" s="23"/>
      <c r="G7" s="37"/>
      <c r="H7" s="39"/>
    </row>
    <row r="8" spans="1:15" s="3" customFormat="1" ht="42" customHeight="1" thickBot="1" x14ac:dyDescent="0.25">
      <c r="A8" s="24"/>
      <c r="B8" s="30"/>
      <c r="C8" s="35"/>
      <c r="D8" s="24"/>
      <c r="E8" s="38"/>
      <c r="F8" s="24"/>
      <c r="G8" s="38"/>
      <c r="H8" s="40"/>
    </row>
    <row r="9" spans="1:15" s="3" customFormat="1" ht="15.75" x14ac:dyDescent="0.2">
      <c r="A9" s="4"/>
      <c r="E9" s="5"/>
      <c r="G9" s="5"/>
    </row>
    <row r="10" spans="1:15" s="3" customFormat="1" ht="15.75" x14ac:dyDescent="0.2">
      <c r="A10" s="6" t="s">
        <v>0</v>
      </c>
      <c r="B10" s="7">
        <f>SUM(B12:B36,B46:B62)</f>
        <v>1044</v>
      </c>
      <c r="C10" s="2">
        <f>SUM(C12:C36,C46:C62)</f>
        <v>620</v>
      </c>
      <c r="D10" s="8">
        <f>(C10/$B10)*100</f>
        <v>59.38697318007663</v>
      </c>
      <c r="E10" s="2">
        <f>SUM(E12:E36,E46:E62)</f>
        <v>740</v>
      </c>
      <c r="F10" s="8">
        <f>(E10/$B10)*100</f>
        <v>70.88122605363985</v>
      </c>
      <c r="G10" s="2">
        <f>SUM(G12:G36,G46:G62)</f>
        <v>615</v>
      </c>
      <c r="H10" s="8">
        <f>(G10/$B10)*100</f>
        <v>58.90804597701149</v>
      </c>
      <c r="J10" s="20"/>
      <c r="K10" s="20"/>
      <c r="L10" s="20"/>
      <c r="M10" s="20"/>
      <c r="N10" s="20"/>
      <c r="O10" s="20"/>
    </row>
    <row r="11" spans="1:15" s="3" customFormat="1" ht="12" customHeight="1" x14ac:dyDescent="0.2">
      <c r="A11" s="9"/>
      <c r="B11" s="2"/>
      <c r="C11" s="10"/>
      <c r="D11" s="8"/>
      <c r="E11" s="10"/>
      <c r="F11" s="8"/>
      <c r="G11" s="10"/>
      <c r="H11" s="8"/>
      <c r="J11" s="20"/>
      <c r="K11" s="20"/>
      <c r="L11" s="20"/>
      <c r="M11" s="20"/>
      <c r="N11" s="20"/>
      <c r="O11" s="20"/>
    </row>
    <row r="12" spans="1:15" s="3" customFormat="1" x14ac:dyDescent="0.2">
      <c r="A12" s="11" t="s">
        <v>2</v>
      </c>
      <c r="B12" s="10">
        <v>190</v>
      </c>
      <c r="C12" s="10">
        <v>124</v>
      </c>
      <c r="D12" s="12">
        <f>(C12/$B12)*100</f>
        <v>65.26315789473685</v>
      </c>
      <c r="E12" s="10">
        <v>142</v>
      </c>
      <c r="F12" s="12">
        <f>(E12/$B12)*100</f>
        <v>74.73684210526315</v>
      </c>
      <c r="G12" s="10">
        <v>113</v>
      </c>
      <c r="H12" s="12">
        <f>(G12/$B12)*100</f>
        <v>59.473684210526315</v>
      </c>
      <c r="J12" s="20"/>
      <c r="K12" s="20"/>
      <c r="L12" s="20"/>
      <c r="M12" s="20"/>
      <c r="N12" s="20"/>
      <c r="O12" s="20"/>
    </row>
    <row r="13" spans="1:15" s="3" customFormat="1" ht="12" customHeight="1" x14ac:dyDescent="0.2">
      <c r="A13" s="9"/>
      <c r="B13" s="10"/>
      <c r="C13" s="10"/>
      <c r="D13" s="12"/>
      <c r="E13" s="10"/>
      <c r="F13" s="12"/>
      <c r="G13" s="10"/>
      <c r="H13" s="12"/>
      <c r="J13" s="20"/>
      <c r="K13" s="20"/>
      <c r="L13" s="20"/>
      <c r="M13" s="20"/>
      <c r="N13" s="20"/>
      <c r="O13" s="20"/>
    </row>
    <row r="14" spans="1:15" s="3" customFormat="1" x14ac:dyDescent="0.2">
      <c r="A14" s="11" t="s">
        <v>3</v>
      </c>
      <c r="B14" s="10">
        <v>18</v>
      </c>
      <c r="C14" s="10">
        <v>14</v>
      </c>
      <c r="D14" s="12">
        <f>(C14/$B14)*100</f>
        <v>77.777777777777786</v>
      </c>
      <c r="E14" s="10">
        <v>16</v>
      </c>
      <c r="F14" s="12">
        <f>(E14/$B14)*100</f>
        <v>88.888888888888886</v>
      </c>
      <c r="G14" s="10">
        <v>14</v>
      </c>
      <c r="H14" s="12">
        <f>(G14/$B14)*100</f>
        <v>77.777777777777786</v>
      </c>
      <c r="J14" s="20"/>
      <c r="K14" s="20"/>
      <c r="L14" s="20"/>
      <c r="M14" s="20"/>
      <c r="N14" s="20"/>
      <c r="O14" s="20"/>
    </row>
    <row r="15" spans="1:15" s="3" customFormat="1" ht="12" customHeight="1" x14ac:dyDescent="0.2">
      <c r="A15" s="9"/>
      <c r="B15" s="10"/>
      <c r="C15" s="10"/>
      <c r="D15" s="12"/>
      <c r="E15" s="10"/>
      <c r="F15" s="12"/>
      <c r="G15" s="10"/>
      <c r="H15" s="12"/>
      <c r="J15" s="20"/>
      <c r="K15" s="20"/>
      <c r="L15" s="20"/>
      <c r="M15" s="20"/>
      <c r="N15" s="20"/>
      <c r="O15" s="20"/>
    </row>
    <row r="16" spans="1:15" s="3" customFormat="1" x14ac:dyDescent="0.2">
      <c r="A16" s="11" t="s">
        <v>4</v>
      </c>
      <c r="B16" s="10">
        <v>16</v>
      </c>
      <c r="C16" s="10">
        <v>9</v>
      </c>
      <c r="D16" s="12">
        <f>(C16/$B16)*100</f>
        <v>56.25</v>
      </c>
      <c r="E16" s="10">
        <v>12</v>
      </c>
      <c r="F16" s="12">
        <f>(E16/$B16)*100</f>
        <v>75</v>
      </c>
      <c r="G16" s="10">
        <v>12</v>
      </c>
      <c r="H16" s="12">
        <f>(G16/$B16)*100</f>
        <v>75</v>
      </c>
      <c r="J16" s="20"/>
      <c r="K16" s="20"/>
      <c r="L16" s="20"/>
      <c r="M16" s="20"/>
      <c r="N16" s="20"/>
      <c r="O16" s="20"/>
    </row>
    <row r="17" spans="1:15" s="3" customFormat="1" ht="12" customHeight="1" x14ac:dyDescent="0.2">
      <c r="A17" s="13"/>
      <c r="B17" s="10"/>
      <c r="C17" s="10"/>
      <c r="D17" s="12"/>
      <c r="E17" s="10"/>
      <c r="F17" s="12"/>
      <c r="G17" s="10"/>
      <c r="H17" s="12"/>
      <c r="J17" s="20"/>
      <c r="K17" s="20"/>
      <c r="L17" s="20"/>
      <c r="M17" s="20"/>
      <c r="N17" s="20"/>
      <c r="O17" s="20"/>
    </row>
    <row r="18" spans="1:15" s="3" customFormat="1" x14ac:dyDescent="0.2">
      <c r="A18" s="11" t="s">
        <v>5</v>
      </c>
      <c r="B18" s="10">
        <v>19</v>
      </c>
      <c r="C18" s="10">
        <v>12</v>
      </c>
      <c r="D18" s="12">
        <f>(C18/$B18)*100</f>
        <v>63.157894736842103</v>
      </c>
      <c r="E18" s="10">
        <v>14</v>
      </c>
      <c r="F18" s="12">
        <f>(E18/$B18)*100</f>
        <v>73.68421052631578</v>
      </c>
      <c r="G18" s="10">
        <v>12</v>
      </c>
      <c r="H18" s="12">
        <f>(G18/$B18)*100</f>
        <v>63.157894736842103</v>
      </c>
      <c r="J18" s="20"/>
      <c r="K18" s="20"/>
      <c r="L18" s="20"/>
      <c r="M18" s="20"/>
      <c r="N18" s="20"/>
      <c r="O18" s="20"/>
    </row>
    <row r="19" spans="1:15" s="3" customFormat="1" ht="12" customHeight="1" x14ac:dyDescent="0.2">
      <c r="A19" s="9"/>
      <c r="B19" s="10"/>
      <c r="C19" s="10"/>
      <c r="D19" s="12"/>
      <c r="E19" s="10"/>
      <c r="F19" s="12"/>
      <c r="G19" s="10"/>
      <c r="H19" s="12"/>
      <c r="J19" s="20"/>
      <c r="K19" s="20"/>
      <c r="L19" s="20"/>
      <c r="M19" s="20"/>
      <c r="N19" s="20"/>
      <c r="O19" s="20"/>
    </row>
    <row r="20" spans="1:15" s="3" customFormat="1" x14ac:dyDescent="0.2">
      <c r="A20" s="11" t="s">
        <v>6</v>
      </c>
      <c r="B20" s="10">
        <v>41</v>
      </c>
      <c r="C20" s="10">
        <v>29</v>
      </c>
      <c r="D20" s="12">
        <f>(C20/$B20)*100</f>
        <v>70.731707317073173</v>
      </c>
      <c r="E20" s="10">
        <v>35</v>
      </c>
      <c r="F20" s="12">
        <f>(E20/$B20)*100</f>
        <v>85.365853658536579</v>
      </c>
      <c r="G20" s="10">
        <v>32</v>
      </c>
      <c r="H20" s="12">
        <f>(G20/$B20)*100</f>
        <v>78.048780487804876</v>
      </c>
      <c r="J20" s="20"/>
      <c r="K20" s="20"/>
      <c r="L20" s="20"/>
      <c r="M20" s="20"/>
      <c r="N20" s="20"/>
      <c r="O20" s="20"/>
    </row>
    <row r="21" spans="1:15" s="3" customFormat="1" ht="12" customHeight="1" x14ac:dyDescent="0.2">
      <c r="A21" s="6"/>
      <c r="B21" s="10"/>
      <c r="C21" s="10"/>
      <c r="D21" s="12"/>
      <c r="E21" s="10"/>
      <c r="F21" s="12"/>
      <c r="G21" s="10"/>
      <c r="H21" s="12"/>
      <c r="J21" s="20"/>
      <c r="K21" s="20"/>
      <c r="L21" s="20"/>
      <c r="M21" s="20"/>
      <c r="N21" s="20"/>
      <c r="O21" s="20"/>
    </row>
    <row r="22" spans="1:15" s="3" customFormat="1" ht="30" x14ac:dyDescent="0.2">
      <c r="A22" s="11" t="s">
        <v>7</v>
      </c>
      <c r="B22" s="10">
        <v>27</v>
      </c>
      <c r="C22" s="10">
        <v>12</v>
      </c>
      <c r="D22" s="12">
        <f>(C22/$B22)*100</f>
        <v>44.444444444444443</v>
      </c>
      <c r="E22" s="10">
        <v>21</v>
      </c>
      <c r="F22" s="12">
        <f>(E22/$B22)*100</f>
        <v>77.777777777777786</v>
      </c>
      <c r="G22" s="10">
        <v>17</v>
      </c>
      <c r="H22" s="12">
        <f>(G22/$B22)*100</f>
        <v>62.962962962962962</v>
      </c>
      <c r="J22" s="20"/>
      <c r="K22" s="20"/>
      <c r="L22" s="20"/>
      <c r="M22" s="20"/>
      <c r="N22" s="20"/>
      <c r="O22" s="20"/>
    </row>
    <row r="23" spans="1:15" s="3" customFormat="1" ht="12" customHeight="1" x14ac:dyDescent="0.2">
      <c r="A23" s="9"/>
      <c r="B23" s="10"/>
      <c r="C23" s="10"/>
      <c r="D23" s="12"/>
      <c r="E23" s="10"/>
      <c r="F23" s="12"/>
      <c r="G23" s="10"/>
      <c r="H23" s="12"/>
      <c r="J23" s="20"/>
      <c r="K23" s="20"/>
      <c r="L23" s="20"/>
      <c r="M23" s="20"/>
      <c r="N23" s="20"/>
      <c r="O23" s="20"/>
    </row>
    <row r="24" spans="1:15" s="3" customFormat="1" ht="30" x14ac:dyDescent="0.2">
      <c r="A24" s="11" t="s">
        <v>8</v>
      </c>
      <c r="B24" s="10">
        <v>31</v>
      </c>
      <c r="C24" s="10">
        <v>17</v>
      </c>
      <c r="D24" s="12">
        <f>(C24/$B24)*100</f>
        <v>54.838709677419352</v>
      </c>
      <c r="E24" s="10">
        <v>22</v>
      </c>
      <c r="F24" s="12">
        <f>(E24/$B24)*100</f>
        <v>70.967741935483872</v>
      </c>
      <c r="G24" s="10">
        <v>17</v>
      </c>
      <c r="H24" s="12">
        <f>(G24/$B24)*100</f>
        <v>54.838709677419352</v>
      </c>
      <c r="J24" s="20"/>
      <c r="K24" s="20"/>
      <c r="L24" s="20"/>
      <c r="M24" s="20"/>
      <c r="N24" s="20"/>
      <c r="O24" s="20"/>
    </row>
    <row r="25" spans="1:15" s="3" customFormat="1" ht="12" customHeight="1" x14ac:dyDescent="0.2">
      <c r="A25" s="9"/>
      <c r="B25" s="10"/>
      <c r="C25" s="10"/>
      <c r="D25" s="12"/>
      <c r="E25" s="10"/>
      <c r="F25" s="12"/>
      <c r="G25" s="10"/>
      <c r="H25" s="12"/>
      <c r="J25" s="20"/>
      <c r="K25" s="20"/>
      <c r="L25" s="20"/>
      <c r="M25" s="20"/>
      <c r="N25" s="20"/>
      <c r="O25" s="20"/>
    </row>
    <row r="26" spans="1:15" s="3" customFormat="1" x14ac:dyDescent="0.2">
      <c r="A26" s="11" t="s">
        <v>9</v>
      </c>
      <c r="B26" s="10">
        <v>29</v>
      </c>
      <c r="C26" s="10">
        <v>23</v>
      </c>
      <c r="D26" s="12">
        <f>(C26/$B26)*100</f>
        <v>79.310344827586206</v>
      </c>
      <c r="E26" s="10">
        <v>25</v>
      </c>
      <c r="F26" s="12">
        <f>(E26/$B26)*100</f>
        <v>86.206896551724128</v>
      </c>
      <c r="G26" s="10">
        <v>22</v>
      </c>
      <c r="H26" s="12">
        <f>(G26/$B26)*100</f>
        <v>75.862068965517238</v>
      </c>
      <c r="J26" s="20"/>
      <c r="K26" s="20"/>
      <c r="L26" s="20"/>
      <c r="M26" s="20"/>
      <c r="N26" s="20"/>
      <c r="O26" s="20"/>
    </row>
    <row r="27" spans="1:15" s="3" customFormat="1" ht="12" customHeight="1" x14ac:dyDescent="0.2">
      <c r="A27" s="13"/>
      <c r="B27" s="10"/>
      <c r="C27" s="10"/>
      <c r="D27" s="12"/>
      <c r="E27" s="10"/>
      <c r="F27" s="12"/>
      <c r="G27" s="10"/>
      <c r="H27" s="12"/>
      <c r="J27" s="20"/>
      <c r="K27" s="20"/>
      <c r="L27" s="20"/>
      <c r="M27" s="20"/>
      <c r="N27" s="20"/>
      <c r="O27" s="20"/>
    </row>
    <row r="28" spans="1:15" s="3" customFormat="1" x14ac:dyDescent="0.2">
      <c r="A28" s="11" t="s">
        <v>10</v>
      </c>
      <c r="B28" s="10">
        <v>20</v>
      </c>
      <c r="C28" s="10">
        <v>16</v>
      </c>
      <c r="D28" s="12">
        <f>(C28/$B28)*100</f>
        <v>80</v>
      </c>
      <c r="E28" s="10">
        <v>16</v>
      </c>
      <c r="F28" s="12">
        <f>(E28/$B28)*100</f>
        <v>80</v>
      </c>
      <c r="G28" s="10">
        <v>16</v>
      </c>
      <c r="H28" s="12">
        <f>(G28/$B28)*100</f>
        <v>80</v>
      </c>
      <c r="J28" s="20"/>
      <c r="K28" s="20"/>
      <c r="L28" s="20"/>
      <c r="M28" s="20"/>
      <c r="N28" s="20"/>
      <c r="O28" s="20"/>
    </row>
    <row r="29" spans="1:15" s="3" customFormat="1" ht="12" customHeight="1" x14ac:dyDescent="0.2">
      <c r="A29" s="13"/>
      <c r="B29" s="10"/>
      <c r="C29" s="10"/>
      <c r="D29" s="12"/>
      <c r="E29" s="10"/>
      <c r="F29" s="12"/>
      <c r="G29" s="10"/>
      <c r="H29" s="12"/>
      <c r="J29" s="20"/>
      <c r="K29" s="20"/>
      <c r="L29" s="20"/>
      <c r="M29" s="20"/>
      <c r="N29" s="20"/>
      <c r="O29" s="20"/>
    </row>
    <row r="30" spans="1:15" s="3" customFormat="1" ht="30" x14ac:dyDescent="0.2">
      <c r="A30" s="11" t="s">
        <v>11</v>
      </c>
      <c r="B30" s="10">
        <v>14</v>
      </c>
      <c r="C30" s="10">
        <v>8</v>
      </c>
      <c r="D30" s="12">
        <f>(C30/$B30)*100</f>
        <v>57.142857142857139</v>
      </c>
      <c r="E30" s="10">
        <v>9</v>
      </c>
      <c r="F30" s="12">
        <f>(E30/$B30)*100</f>
        <v>64.285714285714292</v>
      </c>
      <c r="G30" s="10">
        <v>7</v>
      </c>
      <c r="H30" s="12">
        <f>(G30/$B30)*100</f>
        <v>50</v>
      </c>
      <c r="J30" s="20"/>
      <c r="K30" s="20"/>
      <c r="L30" s="20"/>
      <c r="M30" s="20"/>
      <c r="N30" s="20"/>
      <c r="O30" s="20"/>
    </row>
    <row r="31" spans="1:15" s="3" customFormat="1" ht="12" customHeight="1" x14ac:dyDescent="0.2">
      <c r="A31" s="13"/>
      <c r="B31" s="10"/>
      <c r="C31" s="10"/>
      <c r="D31" s="12"/>
      <c r="E31" s="10"/>
      <c r="F31" s="12"/>
      <c r="G31" s="10"/>
      <c r="H31" s="12"/>
      <c r="J31" s="20"/>
      <c r="K31" s="20"/>
      <c r="L31" s="20"/>
      <c r="M31" s="20"/>
      <c r="N31" s="20"/>
      <c r="O31" s="20"/>
    </row>
    <row r="32" spans="1:15" s="3" customFormat="1" x14ac:dyDescent="0.2">
      <c r="A32" s="11" t="s">
        <v>12</v>
      </c>
      <c r="B32" s="10">
        <v>77</v>
      </c>
      <c r="C32" s="10">
        <v>49</v>
      </c>
      <c r="D32" s="12">
        <f>(C32/$B32)*100</f>
        <v>63.636363636363633</v>
      </c>
      <c r="E32" s="10">
        <v>55</v>
      </c>
      <c r="F32" s="12">
        <f>(E32/$B32)*100</f>
        <v>71.428571428571431</v>
      </c>
      <c r="G32" s="10">
        <v>48</v>
      </c>
      <c r="H32" s="12">
        <f>(G32/$B32)*100</f>
        <v>62.337662337662337</v>
      </c>
      <c r="J32" s="20"/>
      <c r="K32" s="20"/>
      <c r="L32" s="20"/>
      <c r="M32" s="20"/>
      <c r="N32" s="20"/>
      <c r="O32" s="20"/>
    </row>
    <row r="33" spans="1:15" s="3" customFormat="1" ht="12" customHeight="1" x14ac:dyDescent="0.2">
      <c r="A33" s="13"/>
      <c r="B33" s="10"/>
      <c r="C33" s="10"/>
      <c r="D33" s="12"/>
      <c r="E33" s="10"/>
      <c r="F33" s="12"/>
      <c r="G33" s="10"/>
      <c r="H33" s="12"/>
      <c r="J33" s="20"/>
      <c r="K33" s="20"/>
      <c r="L33" s="20"/>
      <c r="M33" s="20"/>
      <c r="N33" s="20"/>
      <c r="O33" s="20"/>
    </row>
    <row r="34" spans="1:15" s="3" customFormat="1" ht="30" x14ac:dyDescent="0.2">
      <c r="A34" s="11" t="s">
        <v>23</v>
      </c>
      <c r="B34" s="10">
        <v>18</v>
      </c>
      <c r="C34" s="10">
        <v>11</v>
      </c>
      <c r="D34" s="12">
        <f>(C34/$B34)*100</f>
        <v>61.111111111111114</v>
      </c>
      <c r="E34" s="10">
        <v>11</v>
      </c>
      <c r="F34" s="12">
        <f>(E34/$B34)*100</f>
        <v>61.111111111111114</v>
      </c>
      <c r="G34" s="10">
        <v>8</v>
      </c>
      <c r="H34" s="12">
        <f>(G34/$B34)*100</f>
        <v>44.444444444444443</v>
      </c>
      <c r="J34" s="20"/>
      <c r="K34" s="20"/>
      <c r="L34" s="20"/>
      <c r="M34" s="20"/>
      <c r="N34" s="20"/>
      <c r="O34" s="20"/>
    </row>
    <row r="35" spans="1:15" s="3" customFormat="1" ht="12" customHeight="1" x14ac:dyDescent="0.2">
      <c r="A35" s="13"/>
      <c r="B35" s="10"/>
      <c r="C35" s="10"/>
      <c r="D35" s="12"/>
      <c r="E35" s="10"/>
      <c r="F35" s="12"/>
      <c r="G35" s="10"/>
      <c r="H35" s="12"/>
      <c r="J35" s="20"/>
      <c r="K35" s="20"/>
      <c r="L35" s="20"/>
      <c r="M35" s="20"/>
      <c r="N35" s="20"/>
      <c r="O35" s="20"/>
    </row>
    <row r="36" spans="1:15" s="3" customFormat="1" x14ac:dyDescent="0.2">
      <c r="A36" s="11" t="s">
        <v>13</v>
      </c>
      <c r="B36" s="10">
        <v>58</v>
      </c>
      <c r="C36" s="10">
        <v>38</v>
      </c>
      <c r="D36" s="12">
        <f>(C36/$B36)*100</f>
        <v>65.517241379310349</v>
      </c>
      <c r="E36" s="10">
        <v>42</v>
      </c>
      <c r="F36" s="12">
        <f>(E36/$B36)*100</f>
        <v>72.41379310344827</v>
      </c>
      <c r="G36" s="10">
        <v>34</v>
      </c>
      <c r="H36" s="12">
        <f>(G36/$B36)*100</f>
        <v>58.620689655172406</v>
      </c>
      <c r="J36" s="20"/>
      <c r="K36" s="20"/>
      <c r="L36" s="20"/>
      <c r="M36" s="20"/>
      <c r="N36" s="20"/>
      <c r="O36" s="20"/>
    </row>
    <row r="37" spans="1:15" ht="12" customHeight="1" x14ac:dyDescent="0.2">
      <c r="J37" s="20"/>
      <c r="K37" s="20"/>
      <c r="L37" s="20"/>
      <c r="M37" s="20"/>
      <c r="N37" s="20"/>
      <c r="O37" s="20"/>
    </row>
    <row r="38" spans="1:15" ht="15" customHeight="1" x14ac:dyDescent="0.2">
      <c r="A38" s="41" t="s">
        <v>31</v>
      </c>
      <c r="B38" s="41"/>
      <c r="C38" s="41"/>
      <c r="D38" s="41"/>
      <c r="E38" s="41"/>
      <c r="F38" s="41"/>
      <c r="G38" s="41"/>
      <c r="H38" s="41"/>
      <c r="J38" s="20"/>
      <c r="K38" s="20"/>
      <c r="L38" s="20"/>
      <c r="M38" s="20"/>
      <c r="N38" s="20"/>
      <c r="O38" s="20"/>
    </row>
    <row r="39" spans="1:15" ht="12" customHeight="1" thickBot="1" x14ac:dyDescent="0.25">
      <c r="A39" s="2"/>
      <c r="J39" s="20"/>
      <c r="K39" s="20"/>
      <c r="L39" s="20"/>
      <c r="M39" s="20"/>
      <c r="N39" s="20"/>
      <c r="O39" s="20"/>
    </row>
    <row r="40" spans="1:15" ht="16.5" thickBot="1" x14ac:dyDescent="0.25">
      <c r="A40" s="22" t="s">
        <v>26</v>
      </c>
      <c r="B40" s="25">
        <v>2024</v>
      </c>
      <c r="C40" s="26"/>
      <c r="D40" s="26"/>
      <c r="E40" s="26"/>
      <c r="F40" s="26"/>
      <c r="G40" s="26"/>
      <c r="H40" s="27"/>
      <c r="J40" s="20"/>
      <c r="K40" s="20"/>
      <c r="L40" s="20"/>
      <c r="M40" s="20"/>
      <c r="N40" s="20"/>
      <c r="O40" s="20"/>
    </row>
    <row r="41" spans="1:15" s="3" customFormat="1" ht="19.5" customHeight="1" thickBot="1" x14ac:dyDescent="0.25">
      <c r="A41" s="23"/>
      <c r="B41" s="28" t="s">
        <v>27</v>
      </c>
      <c r="C41" s="31" t="s">
        <v>35</v>
      </c>
      <c r="D41" s="32"/>
      <c r="E41" s="31" t="s">
        <v>36</v>
      </c>
      <c r="F41" s="32"/>
      <c r="G41" s="31" t="s">
        <v>37</v>
      </c>
      <c r="H41" s="32"/>
      <c r="J41" s="20"/>
      <c r="K41" s="20"/>
      <c r="L41" s="20"/>
      <c r="M41" s="20"/>
      <c r="N41" s="20"/>
      <c r="O41" s="20"/>
    </row>
    <row r="42" spans="1:15" s="3" customFormat="1" ht="15" customHeight="1" x14ac:dyDescent="0.2">
      <c r="A42" s="23"/>
      <c r="B42" s="29"/>
      <c r="C42" s="33" t="s">
        <v>28</v>
      </c>
      <c r="D42" s="36" t="s">
        <v>29</v>
      </c>
      <c r="E42" s="22" t="s">
        <v>30</v>
      </c>
      <c r="F42" s="36" t="s">
        <v>29</v>
      </c>
      <c r="G42" s="22" t="s">
        <v>30</v>
      </c>
      <c r="H42" s="33" t="s">
        <v>29</v>
      </c>
      <c r="J42" s="20"/>
      <c r="K42" s="20"/>
      <c r="L42" s="20"/>
      <c r="M42" s="20"/>
      <c r="N42" s="20"/>
      <c r="O42" s="20"/>
    </row>
    <row r="43" spans="1:15" s="3" customFormat="1" ht="15" customHeight="1" x14ac:dyDescent="0.2">
      <c r="A43" s="23"/>
      <c r="B43" s="29"/>
      <c r="C43" s="34"/>
      <c r="D43" s="23"/>
      <c r="E43" s="37"/>
      <c r="F43" s="23"/>
      <c r="G43" s="37"/>
      <c r="H43" s="39"/>
      <c r="J43" s="20"/>
      <c r="K43" s="20"/>
      <c r="L43" s="20"/>
      <c r="M43" s="20"/>
      <c r="N43" s="20"/>
      <c r="O43" s="20"/>
    </row>
    <row r="44" spans="1:15" s="3" customFormat="1" ht="42" customHeight="1" thickBot="1" x14ac:dyDescent="0.25">
      <c r="A44" s="24"/>
      <c r="B44" s="30"/>
      <c r="C44" s="35"/>
      <c r="D44" s="24"/>
      <c r="E44" s="38"/>
      <c r="F44" s="24"/>
      <c r="G44" s="38"/>
      <c r="H44" s="40"/>
      <c r="J44" s="20"/>
      <c r="K44" s="20"/>
      <c r="L44" s="20"/>
      <c r="M44" s="20"/>
      <c r="N44" s="20"/>
      <c r="O44" s="20"/>
    </row>
    <row r="45" spans="1:15" s="3" customFormat="1" x14ac:dyDescent="0.2">
      <c r="A45" s="13"/>
      <c r="B45" s="10"/>
      <c r="C45" s="10"/>
      <c r="D45" s="12"/>
      <c r="E45" s="10"/>
      <c r="F45" s="12"/>
      <c r="G45" s="10"/>
      <c r="H45" s="12"/>
      <c r="J45" s="20"/>
      <c r="K45" s="20"/>
      <c r="L45" s="20"/>
      <c r="M45" s="20"/>
      <c r="N45" s="20"/>
      <c r="O45" s="20"/>
    </row>
    <row r="46" spans="1:15" s="3" customFormat="1" ht="30" x14ac:dyDescent="0.2">
      <c r="A46" s="11" t="s">
        <v>14</v>
      </c>
      <c r="B46" s="10">
        <v>45</v>
      </c>
      <c r="C46" s="10">
        <v>32</v>
      </c>
      <c r="D46" s="12">
        <f>(C46/$B46)*100</f>
        <v>71.111111111111114</v>
      </c>
      <c r="E46" s="10">
        <v>36</v>
      </c>
      <c r="F46" s="12">
        <f>(E46/$B46)*100</f>
        <v>80</v>
      </c>
      <c r="G46" s="10">
        <v>34</v>
      </c>
      <c r="H46" s="12">
        <f>(G46/$B46)*100</f>
        <v>75.555555555555557</v>
      </c>
      <c r="J46" s="20"/>
      <c r="K46" s="20"/>
      <c r="L46" s="20"/>
      <c r="M46" s="20"/>
      <c r="N46" s="20"/>
      <c r="O46" s="20"/>
    </row>
    <row r="47" spans="1:15" s="3" customFormat="1" ht="12" customHeight="1" x14ac:dyDescent="0.2">
      <c r="A47" s="6"/>
      <c r="B47" s="10"/>
      <c r="C47" s="10"/>
      <c r="D47" s="12"/>
      <c r="E47" s="10"/>
      <c r="F47" s="12"/>
      <c r="G47" s="10"/>
      <c r="H47" s="12"/>
      <c r="J47" s="20"/>
      <c r="K47" s="20"/>
      <c r="L47" s="20"/>
      <c r="M47" s="20"/>
      <c r="N47" s="20"/>
      <c r="O47" s="20"/>
    </row>
    <row r="48" spans="1:15" s="3" customFormat="1" x14ac:dyDescent="0.2">
      <c r="A48" s="11" t="s">
        <v>15</v>
      </c>
      <c r="B48" s="10">
        <v>57</v>
      </c>
      <c r="C48" s="10">
        <v>36</v>
      </c>
      <c r="D48" s="12">
        <f>(C48/$B48)*100</f>
        <v>63.157894736842103</v>
      </c>
      <c r="E48" s="10">
        <v>41</v>
      </c>
      <c r="F48" s="12">
        <f>(E48/$B48)*100</f>
        <v>71.929824561403507</v>
      </c>
      <c r="G48" s="10">
        <v>33</v>
      </c>
      <c r="H48" s="12">
        <f>(G48/$B48)*100</f>
        <v>57.894736842105267</v>
      </c>
      <c r="J48" s="20"/>
      <c r="K48" s="20"/>
      <c r="L48" s="20"/>
      <c r="M48" s="20"/>
      <c r="N48" s="20"/>
      <c r="O48" s="20"/>
    </row>
    <row r="49" spans="1:15" s="3" customFormat="1" ht="12" customHeight="1" x14ac:dyDescent="0.2">
      <c r="A49" s="6"/>
      <c r="B49" s="10"/>
      <c r="C49" s="10"/>
      <c r="D49" s="12"/>
      <c r="E49" s="10"/>
      <c r="F49" s="12"/>
      <c r="G49" s="10"/>
      <c r="H49" s="12"/>
      <c r="J49" s="20"/>
      <c r="K49" s="20"/>
      <c r="L49" s="20"/>
      <c r="M49" s="20"/>
      <c r="N49" s="20"/>
      <c r="O49" s="20"/>
    </row>
    <row r="50" spans="1:15" s="3" customFormat="1" ht="30" x14ac:dyDescent="0.2">
      <c r="A50" s="11" t="s">
        <v>16</v>
      </c>
      <c r="B50" s="10">
        <v>39</v>
      </c>
      <c r="C50" s="10">
        <v>27</v>
      </c>
      <c r="D50" s="12">
        <f>(C50/$B50)*100</f>
        <v>69.230769230769226</v>
      </c>
      <c r="E50" s="10">
        <v>32</v>
      </c>
      <c r="F50" s="12">
        <f>(E50/$B50)*100</f>
        <v>82.051282051282044</v>
      </c>
      <c r="G50" s="10">
        <v>27</v>
      </c>
      <c r="H50" s="12">
        <f>(G50/$B50)*100</f>
        <v>69.230769230769226</v>
      </c>
      <c r="J50" s="20"/>
      <c r="K50" s="20"/>
      <c r="L50" s="20"/>
      <c r="M50" s="20"/>
      <c r="N50" s="20"/>
      <c r="O50" s="20"/>
    </row>
    <row r="51" spans="1:15" s="3" customFormat="1" ht="12" customHeight="1" x14ac:dyDescent="0.2">
      <c r="A51" s="11"/>
      <c r="B51" s="10"/>
      <c r="C51" s="10"/>
      <c r="D51" s="12"/>
      <c r="E51" s="10"/>
      <c r="F51" s="12"/>
      <c r="G51" s="10"/>
      <c r="H51" s="12"/>
      <c r="J51" s="20"/>
      <c r="K51" s="20"/>
      <c r="L51" s="20"/>
      <c r="M51" s="20"/>
      <c r="N51" s="20"/>
      <c r="O51" s="20"/>
    </row>
    <row r="52" spans="1:15" s="3" customFormat="1" ht="30" x14ac:dyDescent="0.2">
      <c r="A52" s="11" t="s">
        <v>17</v>
      </c>
      <c r="B52" s="10">
        <v>109</v>
      </c>
      <c r="C52" s="10">
        <v>51</v>
      </c>
      <c r="D52" s="12">
        <f>(C52/$B52)*100</f>
        <v>46.788990825688074</v>
      </c>
      <c r="E52" s="10">
        <v>69</v>
      </c>
      <c r="F52" s="12">
        <f>(E52/$B52)*100</f>
        <v>63.302752293577981</v>
      </c>
      <c r="G52" s="10">
        <v>49</v>
      </c>
      <c r="H52" s="12">
        <f>(G52/$B52)*100</f>
        <v>44.954128440366972</v>
      </c>
      <c r="J52" s="20"/>
      <c r="K52" s="20"/>
      <c r="L52" s="20"/>
      <c r="M52" s="20"/>
      <c r="N52" s="20"/>
      <c r="O52" s="20"/>
    </row>
    <row r="53" spans="1:15" s="3" customFormat="1" ht="12" customHeight="1" x14ac:dyDescent="0.2">
      <c r="A53" s="6"/>
      <c r="B53" s="10"/>
      <c r="C53" s="10"/>
      <c r="D53" s="12"/>
      <c r="E53" s="10"/>
      <c r="F53" s="12"/>
      <c r="G53" s="10"/>
      <c r="H53" s="12"/>
      <c r="J53" s="20"/>
      <c r="K53" s="20"/>
      <c r="L53" s="20"/>
      <c r="M53" s="20"/>
      <c r="N53" s="20"/>
      <c r="O53" s="20"/>
    </row>
    <row r="54" spans="1:15" s="3" customFormat="1" x14ac:dyDescent="0.2">
      <c r="A54" s="11" t="s">
        <v>18</v>
      </c>
      <c r="B54" s="10">
        <v>68</v>
      </c>
      <c r="C54" s="10">
        <v>33</v>
      </c>
      <c r="D54" s="12">
        <f>(C54/$B54)*100</f>
        <v>48.529411764705884</v>
      </c>
      <c r="E54" s="10">
        <v>41</v>
      </c>
      <c r="F54" s="12">
        <f>(E54/$B54)*100</f>
        <v>60.294117647058819</v>
      </c>
      <c r="G54" s="10">
        <v>35</v>
      </c>
      <c r="H54" s="12">
        <f>(G54/$B54)*100</f>
        <v>51.470588235294116</v>
      </c>
      <c r="J54" s="20"/>
      <c r="K54" s="20"/>
      <c r="L54" s="20"/>
      <c r="M54" s="20"/>
      <c r="N54" s="20"/>
      <c r="O54" s="20"/>
    </row>
    <row r="55" spans="1:15" s="3" customFormat="1" ht="12" customHeight="1" x14ac:dyDescent="0.2">
      <c r="A55" s="9"/>
      <c r="B55" s="10"/>
      <c r="C55" s="10"/>
      <c r="D55" s="12"/>
      <c r="E55" s="10"/>
      <c r="F55" s="12"/>
      <c r="G55" s="10"/>
      <c r="H55" s="12"/>
      <c r="J55" s="20"/>
      <c r="K55" s="20"/>
      <c r="L55" s="20"/>
      <c r="M55" s="20"/>
      <c r="N55" s="20"/>
      <c r="O55" s="20"/>
    </row>
    <row r="56" spans="1:15" s="3" customFormat="1" ht="30" x14ac:dyDescent="0.2">
      <c r="A56" s="11" t="s">
        <v>19</v>
      </c>
      <c r="B56" s="10">
        <v>39</v>
      </c>
      <c r="C56" s="10">
        <v>12</v>
      </c>
      <c r="D56" s="12">
        <f>(C56/$B56)*100</f>
        <v>30.76923076923077</v>
      </c>
      <c r="E56" s="10">
        <v>19</v>
      </c>
      <c r="F56" s="12">
        <f>(E56/$B56)*100</f>
        <v>48.717948717948715</v>
      </c>
      <c r="G56" s="10">
        <v>13</v>
      </c>
      <c r="H56" s="12">
        <f>(G56/$B56)*100</f>
        <v>33.333333333333329</v>
      </c>
      <c r="J56" s="20"/>
      <c r="K56" s="20"/>
      <c r="L56" s="20"/>
      <c r="M56" s="20"/>
      <c r="N56" s="20"/>
      <c r="O56" s="20"/>
    </row>
    <row r="57" spans="1:15" s="3" customFormat="1" ht="12" customHeight="1" x14ac:dyDescent="0.2">
      <c r="A57" s="9"/>
      <c r="B57" s="10"/>
      <c r="C57" s="10"/>
      <c r="D57" s="12"/>
      <c r="E57" s="10"/>
      <c r="F57" s="12"/>
      <c r="G57" s="10"/>
      <c r="H57" s="12"/>
      <c r="J57" s="20"/>
      <c r="K57" s="20"/>
      <c r="L57" s="20"/>
      <c r="M57" s="20"/>
      <c r="N57" s="20"/>
      <c r="O57" s="20"/>
    </row>
    <row r="58" spans="1:15" s="3" customFormat="1" x14ac:dyDescent="0.2">
      <c r="A58" s="11" t="s">
        <v>20</v>
      </c>
      <c r="B58" s="10">
        <v>72</v>
      </c>
      <c r="C58" s="10">
        <v>35</v>
      </c>
      <c r="D58" s="12">
        <f>(C58/$B58)*100</f>
        <v>48.611111111111107</v>
      </c>
      <c r="E58" s="10">
        <v>42</v>
      </c>
      <c r="F58" s="12">
        <f>(E58/$B58)*100</f>
        <v>58.333333333333336</v>
      </c>
      <c r="G58" s="10">
        <v>36</v>
      </c>
      <c r="H58" s="12">
        <f>(G58/$B58)*100</f>
        <v>50</v>
      </c>
      <c r="J58" s="20"/>
      <c r="K58" s="20"/>
      <c r="L58" s="20"/>
      <c r="M58" s="20"/>
      <c r="N58" s="20"/>
      <c r="O58" s="20"/>
    </row>
    <row r="59" spans="1:15" s="3" customFormat="1" ht="12" customHeight="1" x14ac:dyDescent="0.2">
      <c r="A59" s="13"/>
      <c r="B59" s="10"/>
      <c r="C59" s="10"/>
      <c r="D59" s="12"/>
      <c r="E59" s="10"/>
      <c r="F59" s="12"/>
      <c r="G59" s="10"/>
      <c r="H59" s="12"/>
      <c r="J59" s="20"/>
      <c r="K59" s="20"/>
      <c r="L59" s="20"/>
      <c r="M59" s="20"/>
      <c r="N59" s="20"/>
      <c r="O59" s="20"/>
    </row>
    <row r="60" spans="1:15" s="3" customFormat="1" x14ac:dyDescent="0.2">
      <c r="A60" s="11" t="s">
        <v>21</v>
      </c>
      <c r="B60" s="10">
        <v>22</v>
      </c>
      <c r="C60" s="10">
        <v>16</v>
      </c>
      <c r="D60" s="12">
        <f>(C60/$B60)*100</f>
        <v>72.727272727272734</v>
      </c>
      <c r="E60" s="10">
        <v>18</v>
      </c>
      <c r="F60" s="12">
        <f>(E60/$B60)*100</f>
        <v>81.818181818181827</v>
      </c>
      <c r="G60" s="10">
        <v>17</v>
      </c>
      <c r="H60" s="12">
        <f>(G60/$B60)*100</f>
        <v>77.272727272727266</v>
      </c>
      <c r="J60" s="20"/>
      <c r="K60" s="20"/>
      <c r="L60" s="20"/>
      <c r="M60" s="20"/>
      <c r="N60" s="20"/>
      <c r="O60" s="20"/>
    </row>
    <row r="61" spans="1:15" s="3" customFormat="1" ht="12" customHeight="1" x14ac:dyDescent="0.2">
      <c r="A61" s="11"/>
      <c r="B61" s="10"/>
      <c r="C61" s="10"/>
      <c r="D61" s="12"/>
      <c r="E61" s="10"/>
      <c r="F61" s="12"/>
      <c r="G61" s="10"/>
      <c r="H61" s="12"/>
      <c r="J61" s="20"/>
      <c r="K61" s="20"/>
      <c r="L61" s="20"/>
      <c r="M61" s="20"/>
      <c r="N61" s="20"/>
      <c r="O61" s="20"/>
    </row>
    <row r="62" spans="1:15" s="3" customFormat="1" ht="30" x14ac:dyDescent="0.2">
      <c r="A62" s="11" t="s">
        <v>32</v>
      </c>
      <c r="B62" s="10">
        <v>35</v>
      </c>
      <c r="C62" s="10">
        <v>16</v>
      </c>
      <c r="D62" s="12">
        <f>(C62/$B62)*100</f>
        <v>45.714285714285715</v>
      </c>
      <c r="E62" s="10">
        <v>22</v>
      </c>
      <c r="F62" s="12">
        <f>(E62/$B62)*100</f>
        <v>62.857142857142854</v>
      </c>
      <c r="G62" s="10">
        <v>19</v>
      </c>
      <c r="H62" s="12">
        <f>(G62/$B62)*100</f>
        <v>54.285714285714285</v>
      </c>
      <c r="J62" s="20"/>
      <c r="K62" s="20"/>
    </row>
    <row r="63" spans="1:15" s="3" customFormat="1" ht="12" customHeight="1" thickBot="1" x14ac:dyDescent="0.25">
      <c r="A63" s="14"/>
      <c r="B63" s="15"/>
      <c r="C63" s="15"/>
      <c r="D63" s="15"/>
      <c r="E63" s="16"/>
      <c r="F63" s="16"/>
      <c r="G63" s="15"/>
      <c r="H63" s="16"/>
    </row>
    <row r="64" spans="1:15" ht="9" customHeight="1" x14ac:dyDescent="0.2"/>
    <row r="65" spans="1:1" x14ac:dyDescent="0.2">
      <c r="A65" s="17" t="s">
        <v>22</v>
      </c>
    </row>
    <row r="66" spans="1:1" x14ac:dyDescent="0.2">
      <c r="A66" s="17" t="s">
        <v>24</v>
      </c>
    </row>
    <row r="67" spans="1:1" x14ac:dyDescent="0.2">
      <c r="A67" s="18" t="s">
        <v>33</v>
      </c>
    </row>
    <row r="68" spans="1:1" x14ac:dyDescent="0.2">
      <c r="A68" s="18" t="s">
        <v>34</v>
      </c>
    </row>
    <row r="69" spans="1:1" ht="18.75" customHeight="1" x14ac:dyDescent="0.2">
      <c r="A69" s="19" t="s">
        <v>1</v>
      </c>
    </row>
  </sheetData>
  <sheetProtection selectLockedCells="1" selectUnlockedCells="1"/>
  <mergeCells count="27">
    <mergeCell ref="A38:H38"/>
    <mergeCell ref="G41:H41"/>
    <mergeCell ref="C42:C44"/>
    <mergeCell ref="D42:D44"/>
    <mergeCell ref="E42:E44"/>
    <mergeCell ref="F42:F44"/>
    <mergeCell ref="G42:G44"/>
    <mergeCell ref="H42:H44"/>
    <mergeCell ref="A40:A44"/>
    <mergeCell ref="B40:H40"/>
    <mergeCell ref="B41:B44"/>
    <mergeCell ref="C41:D41"/>
    <mergeCell ref="E41:F41"/>
    <mergeCell ref="A1:H1"/>
    <mergeCell ref="A2:H2"/>
    <mergeCell ref="A4:A8"/>
    <mergeCell ref="B4:H4"/>
    <mergeCell ref="B5:B8"/>
    <mergeCell ref="C5:D5"/>
    <mergeCell ref="E5:F5"/>
    <mergeCell ref="G5:H5"/>
    <mergeCell ref="C6:C8"/>
    <mergeCell ref="D6:D8"/>
    <mergeCell ref="E6:E8"/>
    <mergeCell ref="F6:F8"/>
    <mergeCell ref="G6:G8"/>
    <mergeCell ref="H6:H8"/>
  </mergeCells>
  <printOptions horizontalCentered="1"/>
  <pageMargins left="0.2" right="0.2" top="0" bottom="0" header="0.3" footer="0.3"/>
  <pageSetup paperSize="119" scale="63" firstPageNumber="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TAB8-RR-PPS</vt:lpstr>
      <vt:lpstr>'TAB8-RR-PPS'!Print_Titles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NINA</dc:creator>
  <cp:lastModifiedBy>Louis Ceralde</cp:lastModifiedBy>
  <cp:lastPrinted>2022-08-05T08:11:42Z</cp:lastPrinted>
  <dcterms:created xsi:type="dcterms:W3CDTF">2015-06-05T10:33:32Z</dcterms:created>
  <dcterms:modified xsi:type="dcterms:W3CDTF">2024-07-08T09:36:30Z</dcterms:modified>
</cp:coreProperties>
</file>