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3 2017\For uploading\excel\"/>
    </mc:Choice>
  </mc:AlternateContent>
  <bookViews>
    <workbookView xWindow="0" yWindow="0" windowWidth="15045" windowHeight="7710"/>
  </bookViews>
  <sheets>
    <sheet name="Construc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ALO">#REF!</definedName>
    <definedName name="GROSSREV">#REF!</definedName>
    <definedName name="KUHA">#REF!</definedName>
    <definedName name="LUZ">#REF!</definedName>
    <definedName name="meralco">#REF!</definedName>
    <definedName name="NPC">#REF!</definedName>
    <definedName name="_xlnm.Print_Area" localSheetId="0">Construction!$A$1:$E$154</definedName>
    <definedName name="_xlnm.Print_Area">#REF!</definedName>
    <definedName name="PRINT_AREA_MI">#REF!</definedName>
    <definedName name="_xlnm.Print_Titles" localSheetId="0">Construction!$1:$8</definedName>
    <definedName name="_xlnm.Print_Titles">#REF!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1" l="1"/>
  <c r="B146" i="1"/>
  <c r="B152" i="1" s="1"/>
  <c r="B154" i="1" s="1"/>
  <c r="B145" i="1"/>
  <c r="B151" i="1" s="1"/>
  <c r="B144" i="1"/>
  <c r="B150" i="1" s="1"/>
  <c r="B141" i="1"/>
  <c r="B140" i="1"/>
  <c r="B139" i="1"/>
  <c r="B138" i="1"/>
  <c r="B122" i="1"/>
  <c r="B128" i="1" s="1"/>
  <c r="B134" i="1" s="1"/>
  <c r="B121" i="1"/>
  <c r="B127" i="1" s="1"/>
  <c r="B133" i="1" s="1"/>
  <c r="B120" i="1"/>
  <c r="B126" i="1" s="1"/>
  <c r="B132" i="1" s="1"/>
  <c r="B116" i="1"/>
  <c r="B115" i="1"/>
  <c r="B114" i="1"/>
  <c r="B111" i="1"/>
  <c r="B117" i="1" s="1"/>
  <c r="B123" i="1" s="1"/>
  <c r="B129" i="1" s="1"/>
  <c r="B135" i="1" s="1"/>
  <c r="B110" i="1"/>
  <c r="B109" i="1"/>
  <c r="B108" i="1"/>
  <c r="B105" i="1"/>
  <c r="B104" i="1"/>
  <c r="B103" i="1"/>
  <c r="B102" i="1"/>
  <c r="B99" i="1"/>
  <c r="B98" i="1"/>
  <c r="B97" i="1"/>
  <c r="B96" i="1"/>
  <c r="B93" i="1"/>
  <c r="B92" i="1"/>
  <c r="B91" i="1"/>
  <c r="B90" i="1"/>
  <c r="B88" i="1"/>
  <c r="B87" i="1"/>
  <c r="B86" i="1"/>
  <c r="B85" i="1"/>
</calcChain>
</file>

<file path=xl/sharedStrings.xml><?xml version="1.0" encoding="utf-8"?>
<sst xmlns="http://schemas.openxmlformats.org/spreadsheetml/2006/main" count="114" uniqueCount="18">
  <si>
    <t>Table 5.1</t>
  </si>
  <si>
    <t>QUARTERLY INDICES ON COMPENSATION PER EMPLOYEE</t>
  </si>
  <si>
    <t>CONSTRUCTION</t>
  </si>
  <si>
    <t>AT CURRENT PRICES</t>
  </si>
  <si>
    <t>(1978=100)</t>
  </si>
  <si>
    <t>YEAR/              QUARTER</t>
  </si>
  <si>
    <t>1978</t>
  </si>
  <si>
    <t>Q1</t>
  </si>
  <si>
    <t>Q2</t>
  </si>
  <si>
    <t>Q3</t>
  </si>
  <si>
    <t>Q4</t>
  </si>
  <si>
    <t>1994</t>
  </si>
  <si>
    <t>1995</t>
  </si>
  <si>
    <t>1997, Ave.</t>
  </si>
  <si>
    <t>1998, Ave.</t>
  </si>
  <si>
    <t>1999, Ave.</t>
  </si>
  <si>
    <t>2000, Ave.</t>
  </si>
  <si>
    <t xml:space="preserve">Q4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</si>
</sst>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65" fontId="4" fillId="0" borderId="0" xfId="1" applyNumberFormat="1" applyFont="1" applyAlignment="1" applyProtection="1">
      <alignment horizontal="left"/>
    </xf>
    <xf numFmtId="165" fontId="4" fillId="0" borderId="0" xfId="1" applyNumberFormat="1" applyFont="1"/>
    <xf numFmtId="165" fontId="4" fillId="0" borderId="0" xfId="1" quotePrefix="1" applyNumberFormat="1" applyFont="1" applyBorder="1" applyAlignment="1" applyProtection="1">
      <alignment horizontal="left"/>
    </xf>
    <xf numFmtId="165" fontId="4" fillId="0" borderId="0" xfId="1" applyNumberFormat="1" applyFont="1" applyBorder="1"/>
    <xf numFmtId="165" fontId="4" fillId="0" borderId="1" xfId="1" applyNumberFormat="1" applyFont="1" applyBorder="1" applyAlignment="1" applyProtection="1">
      <alignment horizontal="center" vertical="center" wrapText="1"/>
    </xf>
    <xf numFmtId="165" fontId="4" fillId="0" borderId="2" xfId="1" applyNumberFormat="1" applyFont="1" applyBorder="1" applyAlignment="1" applyProtection="1">
      <alignment horizontal="center" vertical="center" wrapText="1"/>
    </xf>
    <xf numFmtId="165" fontId="4" fillId="0" borderId="3" xfId="1" applyNumberFormat="1" applyFont="1" applyBorder="1" applyAlignment="1" applyProtection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5" fontId="4" fillId="0" borderId="5" xfId="1" applyNumberFormat="1" applyFont="1" applyBorder="1" applyAlignment="1" applyProtection="1">
      <alignment horizontal="center" vertical="center" wrapText="1"/>
    </xf>
    <xf numFmtId="165" fontId="4" fillId="0" borderId="6" xfId="1" applyNumberFormat="1" applyFont="1" applyBorder="1" applyAlignment="1" applyProtection="1">
      <alignment horizontal="center" vertical="center" wrapText="1"/>
    </xf>
    <xf numFmtId="165" fontId="5" fillId="0" borderId="7" xfId="1" applyNumberFormat="1" applyFont="1" applyBorder="1"/>
    <xf numFmtId="165" fontId="5" fillId="0" borderId="0" xfId="1" applyNumberFormat="1" applyFont="1" applyBorder="1"/>
    <xf numFmtId="165" fontId="3" fillId="0" borderId="8" xfId="1" applyNumberFormat="1" applyFont="1" applyBorder="1"/>
    <xf numFmtId="165" fontId="4" fillId="0" borderId="9" xfId="1" quotePrefix="1" applyNumberFormat="1" applyFont="1" applyBorder="1" applyAlignment="1" applyProtection="1">
      <alignment horizontal="center"/>
    </xf>
    <xf numFmtId="165" fontId="5" fillId="0" borderId="10" xfId="1" applyNumberFormat="1" applyFont="1" applyBorder="1" applyProtection="1"/>
    <xf numFmtId="165" fontId="3" fillId="0" borderId="11" xfId="1" applyNumberFormat="1" applyFont="1" applyBorder="1"/>
    <xf numFmtId="165" fontId="5" fillId="0" borderId="7" xfId="1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Border="1" applyProtection="1"/>
    <xf numFmtId="165" fontId="4" fillId="0" borderId="12" xfId="1" applyNumberFormat="1" applyFont="1" applyBorder="1" applyAlignment="1" applyProtection="1">
      <alignment horizontal="center"/>
    </xf>
    <xf numFmtId="165" fontId="5" fillId="0" borderId="13" xfId="1" applyNumberFormat="1" applyFont="1" applyBorder="1" applyProtection="1"/>
    <xf numFmtId="165" fontId="3" fillId="0" borderId="14" xfId="1" applyNumberFormat="1" applyFont="1" applyBorder="1"/>
    <xf numFmtId="165" fontId="5" fillId="0" borderId="7" xfId="1" applyNumberFormat="1" applyFont="1" applyBorder="1" applyAlignment="1">
      <alignment horizontal="center"/>
    </xf>
    <xf numFmtId="165" fontId="4" fillId="0" borderId="13" xfId="1" applyNumberFormat="1" applyFont="1" applyBorder="1" applyProtection="1"/>
    <xf numFmtId="165" fontId="3" fillId="0" borderId="7" xfId="1" applyNumberFormat="1" applyFont="1" applyBorder="1" applyAlignment="1">
      <alignment horizontal="center"/>
    </xf>
    <xf numFmtId="165" fontId="3" fillId="0" borderId="0" xfId="1" applyNumberFormat="1" applyFont="1" applyBorder="1"/>
    <xf numFmtId="1" fontId="4" fillId="0" borderId="12" xfId="1" applyNumberFormat="1" applyFont="1" applyBorder="1" applyAlignment="1" applyProtection="1">
      <alignment horizontal="center"/>
    </xf>
    <xf numFmtId="165" fontId="5" fillId="0" borderId="7" xfId="1" quotePrefix="1" applyNumberFormat="1" applyFont="1" applyBorder="1" applyAlignment="1" applyProtection="1">
      <alignment horizontal="center"/>
      <protection locked="0"/>
    </xf>
    <xf numFmtId="165" fontId="6" fillId="0" borderId="8" xfId="1" applyNumberFormat="1" applyFont="1" applyBorder="1"/>
    <xf numFmtId="1" fontId="4" fillId="0" borderId="12" xfId="1" quotePrefix="1" applyNumberFormat="1" applyFont="1" applyBorder="1" applyAlignment="1" applyProtection="1">
      <alignment horizontal="center"/>
    </xf>
    <xf numFmtId="1" fontId="4" fillId="0" borderId="15" xfId="1" applyNumberFormat="1" applyFont="1" applyBorder="1" applyAlignment="1" applyProtection="1">
      <alignment horizontal="center"/>
    </xf>
    <xf numFmtId="165" fontId="4" fillId="0" borderId="16" xfId="1" applyNumberFormat="1" applyFont="1" applyBorder="1" applyProtection="1"/>
    <xf numFmtId="165" fontId="3" fillId="0" borderId="17" xfId="1" applyNumberFormat="1" applyFont="1" applyBorder="1"/>
    <xf numFmtId="165" fontId="3" fillId="0" borderId="7" xfId="1" applyNumberFormat="1" applyFont="1" applyBorder="1"/>
    <xf numFmtId="165" fontId="5" fillId="0" borderId="0" xfId="1" applyNumberFormat="1" applyFont="1" applyFill="1" applyBorder="1" applyProtection="1"/>
    <xf numFmtId="165" fontId="3" fillId="0" borderId="0" xfId="1" applyNumberFormat="1" applyFont="1" applyFill="1" applyBorder="1" applyAlignment="1"/>
    <xf numFmtId="165" fontId="3" fillId="0" borderId="18" xfId="1" applyNumberFormat="1" applyFont="1" applyBorder="1"/>
    <xf numFmtId="165" fontId="7" fillId="0" borderId="8" xfId="1" applyNumberFormat="1" applyFont="1" applyBorder="1" applyAlignment="1"/>
    <xf numFmtId="165" fontId="3" fillId="0" borderId="16" xfId="1" applyNumberFormat="1" applyFont="1" applyBorder="1"/>
    <xf numFmtId="0" fontId="6" fillId="0" borderId="8" xfId="1" applyNumberFormat="1" applyFont="1" applyBorder="1"/>
    <xf numFmtId="165" fontId="5" fillId="0" borderId="19" xfId="1" applyNumberFormat="1" applyFont="1" applyBorder="1" applyAlignment="1" applyProtection="1">
      <alignment horizontal="center"/>
      <protection locked="0"/>
    </xf>
    <xf numFmtId="165" fontId="5" fillId="0" borderId="20" xfId="1" applyNumberFormat="1" applyFont="1" applyFill="1" applyBorder="1" applyProtection="1"/>
    <xf numFmtId="1" fontId="4" fillId="0" borderId="7" xfId="1" applyNumberFormat="1" applyFont="1" applyBorder="1" applyAlignment="1" applyProtection="1">
      <alignment horizontal="center"/>
    </xf>
    <xf numFmtId="165" fontId="7" fillId="0" borderId="18" xfId="1" applyNumberFormat="1" applyFont="1" applyBorder="1" applyAlignment="1"/>
    <xf numFmtId="165" fontId="3" fillId="0" borderId="20" xfId="1" applyNumberFormat="1" applyFont="1" applyBorder="1"/>
    <xf numFmtId="165" fontId="3" fillId="0" borderId="19" xfId="1" applyNumberFormat="1" applyFont="1" applyBorder="1"/>
  </cellXfs>
  <cellStyles count="2">
    <cellStyle name="Comm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Raw%20Data\QEI%20Q1%202009%2090%20DAYS%20CN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4%202011\Raw%20data\CNS%20Q4%20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1%202012\Raw%20data\CNS%20Q1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2%202012\Raw%20data\CNS%20Q2%20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Raw%20data\CNS%20Q3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QEI%20Q4%202012/Raw%20data/CNS%20Q4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Raw%20data\CNS%20Q1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2%202013\Raw%20data\CNS%20Q2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QEI%20Q3%202013/Raw%20data/CNS%20Q3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QEI%20Q4%202013/Raw%20data/CNS%20Q4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1%202014\Raw%20data\CNS%20Q1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QEI%20CNS%20REV%20Q2%202009%2090%20DAY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QEI%20Q2%202014/Raw%20data/CNS%20Q2%20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4%202014\Raw%20data\CNS%20Q4%20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CNS%20Q4%2020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CNS%20Q2%20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CNS%20Q3%20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CNS%20Q4%20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QEI%20Q3%202016/Final%20Tables/CONS_Q3_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CNS%20Q3%202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CNS%20Q1%20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2%202017/Raw%20Data/CNS%20Q2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3%202009\Raw%20data\QEI%20CNS%20REV%20Q3%202009%2090%20DAY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Raw%20Data/CNS%20Q3%20201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3%202017/Final%20Tables/QEI%20Q3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4%202009\Raw%20data\QEI%20CNS%202009%2090%20D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pris\QEI\Q2%202010\CNS%20Q2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3%202010\Raw%20data\CNS%20Q3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NS%20Q4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NS%20Q2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3%202011\Raw%20data\CNS%20Q3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Qei"/>
      <sheetName val="Sheet2"/>
      <sheetName val="Sheet3"/>
    </sheetNames>
    <sheetDataSet>
      <sheetData sheetId="0">
        <row r="28">
          <cell r="C28">
            <v>2172.9437432440704</v>
          </cell>
          <cell r="D28">
            <v>2098.0551619745202</v>
          </cell>
          <cell r="E28">
            <v>2025.152295482455</v>
          </cell>
        </row>
        <row r="29">
          <cell r="C29">
            <v>2311.3658408841961</v>
          </cell>
          <cell r="D29">
            <v>2168.1317109855827</v>
          </cell>
          <cell r="E29">
            <v>2070.9266218126268</v>
          </cell>
        </row>
        <row r="30">
          <cell r="C30">
            <v>2169.6649098702828</v>
          </cell>
          <cell r="D30">
            <v>2083.045074498737</v>
          </cell>
          <cell r="E30">
            <v>1970.5815978331045</v>
          </cell>
        </row>
        <row r="31">
          <cell r="C31">
            <v>2171.1570154708984</v>
          </cell>
          <cell r="D31">
            <v>2076.9792512673539</v>
          </cell>
          <cell r="E31">
            <v>2025.2775186842355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5">
          <cell r="B65">
            <v>1.041558065163781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27">
          <cell r="B27">
            <v>2609.4960518966695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28">
          <cell r="B28">
            <v>2762.9550465574771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4">
          <cell r="B64">
            <v>1.0190552146972822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5">
          <cell r="B65">
            <v>1.0273521770207927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62">
          <cell r="B62">
            <v>1.04327787613488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3">
          <cell r="B63">
            <v>1.0693052543071173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4">
          <cell r="B64">
            <v>1.0315507065148579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5">
          <cell r="B65">
            <v>1.0457616807203802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2">
          <cell r="B62">
            <v>1.0358359283515501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B28">
            <v>2265.3591086626293</v>
          </cell>
        </row>
        <row r="29">
          <cell r="B29">
            <v>2392.8497529780307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3">
          <cell r="B63">
            <v>1.0282367302026654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4">
          <cell r="B64">
            <v>1.042798999943364</v>
          </cell>
        </row>
        <row r="65">
          <cell r="B65">
            <v>1.0561655166129631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27">
          <cell r="B27">
            <v>2786.2625144341346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28">
          <cell r="B28">
            <v>2977.6945379224831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29">
          <cell r="B29">
            <v>2751.4286732059068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30">
          <cell r="B30">
            <v>2680.9619112775126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GR"/>
      <sheetName val="sectoral analysis"/>
    </sheetNames>
    <sheetDataSet>
      <sheetData sheetId="0">
        <row r="144">
          <cell r="B144">
            <v>2779.8418982837761</v>
          </cell>
        </row>
        <row r="145">
          <cell r="B145">
            <v>3123.4702867091059</v>
          </cell>
        </row>
        <row r="146">
          <cell r="B146">
            <v>2788.9130996471008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65">
          <cell r="B65">
            <v>1.0211399213971979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62">
          <cell r="B62">
            <v>1.0371541621374245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  <sheetName val="AE Q2 90 days"/>
    </sheetNames>
    <sheetDataSet>
      <sheetData sheetId="0">
        <row r="63">
          <cell r="B63">
            <v>1.0986901821621278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  <sheetName val="Sheet1"/>
      <sheetName val="Sheet2"/>
      <sheetName val="Sheet3"/>
    </sheetNames>
    <sheetDataSet>
      <sheetData sheetId="0">
        <row r="29">
          <cell r="C29">
            <v>2242.213039303977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  <sheetName val="AE Q3 90 days"/>
    </sheetNames>
    <sheetDataSet>
      <sheetData sheetId="0">
        <row r="64">
          <cell r="B64">
            <v>1.0227344675999059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EGW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30">
          <cell r="C30">
            <v>2114.7625201066339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27">
          <cell r="B27">
            <v>2402.6423706884084</v>
          </cell>
        </row>
        <row r="28">
          <cell r="B28">
            <v>2556.5676435758787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29">
          <cell r="B29">
            <v>2290.1183436829692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30">
          <cell r="B30">
            <v>2289.5960886913731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27">
          <cell r="B27">
            <v>2527.6981667403411</v>
          </cell>
        </row>
        <row r="28">
          <cell r="B28">
            <v>2711.5594499498998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29">
          <cell r="B29">
            <v>2453.8621608293947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showGridLines="0" tabSelected="1" view="pageBreakPreview" zoomScale="145" zoomScaleNormal="100" zoomScaleSheetLayoutView="145" workbookViewId="0">
      <pane xSplit="1" ySplit="8" topLeftCell="B143" activePane="bottomRight" state="frozen"/>
      <selection pane="topRight" activeCell="B1" sqref="B1"/>
      <selection pane="bottomLeft" activeCell="A9" sqref="A9"/>
      <selection pane="bottomRight" activeCell="G148" sqref="G148"/>
    </sheetView>
  </sheetViews>
  <sheetFormatPr defaultColWidth="7.85546875" defaultRowHeight="11.25" x14ac:dyDescent="0.2"/>
  <cols>
    <col min="1" max="2" width="13.42578125" style="2" customWidth="1"/>
    <col min="3" max="3" width="2.7109375" style="2" customWidth="1"/>
    <col min="4" max="256" width="7.85546875" style="2"/>
    <col min="257" max="258" width="13.42578125" style="2" customWidth="1"/>
    <col min="259" max="259" width="2.7109375" style="2" customWidth="1"/>
    <col min="260" max="512" width="7.85546875" style="2"/>
    <col min="513" max="514" width="13.42578125" style="2" customWidth="1"/>
    <col min="515" max="515" width="2.7109375" style="2" customWidth="1"/>
    <col min="516" max="768" width="7.85546875" style="2"/>
    <col min="769" max="770" width="13.42578125" style="2" customWidth="1"/>
    <col min="771" max="771" width="2.7109375" style="2" customWidth="1"/>
    <col min="772" max="1024" width="7.85546875" style="2"/>
    <col min="1025" max="1026" width="13.42578125" style="2" customWidth="1"/>
    <col min="1027" max="1027" width="2.7109375" style="2" customWidth="1"/>
    <col min="1028" max="1280" width="7.85546875" style="2"/>
    <col min="1281" max="1282" width="13.42578125" style="2" customWidth="1"/>
    <col min="1283" max="1283" width="2.7109375" style="2" customWidth="1"/>
    <col min="1284" max="1536" width="7.85546875" style="2"/>
    <col min="1537" max="1538" width="13.42578125" style="2" customWidth="1"/>
    <col min="1539" max="1539" width="2.7109375" style="2" customWidth="1"/>
    <col min="1540" max="1792" width="7.85546875" style="2"/>
    <col min="1793" max="1794" width="13.42578125" style="2" customWidth="1"/>
    <col min="1795" max="1795" width="2.7109375" style="2" customWidth="1"/>
    <col min="1796" max="2048" width="7.85546875" style="2"/>
    <col min="2049" max="2050" width="13.42578125" style="2" customWidth="1"/>
    <col min="2051" max="2051" width="2.7109375" style="2" customWidth="1"/>
    <col min="2052" max="2304" width="7.85546875" style="2"/>
    <col min="2305" max="2306" width="13.42578125" style="2" customWidth="1"/>
    <col min="2307" max="2307" width="2.7109375" style="2" customWidth="1"/>
    <col min="2308" max="2560" width="7.85546875" style="2"/>
    <col min="2561" max="2562" width="13.42578125" style="2" customWidth="1"/>
    <col min="2563" max="2563" width="2.7109375" style="2" customWidth="1"/>
    <col min="2564" max="2816" width="7.85546875" style="2"/>
    <col min="2817" max="2818" width="13.42578125" style="2" customWidth="1"/>
    <col min="2819" max="2819" width="2.7109375" style="2" customWidth="1"/>
    <col min="2820" max="3072" width="7.85546875" style="2"/>
    <col min="3073" max="3074" width="13.42578125" style="2" customWidth="1"/>
    <col min="3075" max="3075" width="2.7109375" style="2" customWidth="1"/>
    <col min="3076" max="3328" width="7.85546875" style="2"/>
    <col min="3329" max="3330" width="13.42578125" style="2" customWidth="1"/>
    <col min="3331" max="3331" width="2.7109375" style="2" customWidth="1"/>
    <col min="3332" max="3584" width="7.85546875" style="2"/>
    <col min="3585" max="3586" width="13.42578125" style="2" customWidth="1"/>
    <col min="3587" max="3587" width="2.7109375" style="2" customWidth="1"/>
    <col min="3588" max="3840" width="7.85546875" style="2"/>
    <col min="3841" max="3842" width="13.42578125" style="2" customWidth="1"/>
    <col min="3843" max="3843" width="2.7109375" style="2" customWidth="1"/>
    <col min="3844" max="4096" width="7.85546875" style="2"/>
    <col min="4097" max="4098" width="13.42578125" style="2" customWidth="1"/>
    <col min="4099" max="4099" width="2.7109375" style="2" customWidth="1"/>
    <col min="4100" max="4352" width="7.85546875" style="2"/>
    <col min="4353" max="4354" width="13.42578125" style="2" customWidth="1"/>
    <col min="4355" max="4355" width="2.7109375" style="2" customWidth="1"/>
    <col min="4356" max="4608" width="7.85546875" style="2"/>
    <col min="4609" max="4610" width="13.42578125" style="2" customWidth="1"/>
    <col min="4611" max="4611" width="2.7109375" style="2" customWidth="1"/>
    <col min="4612" max="4864" width="7.85546875" style="2"/>
    <col min="4865" max="4866" width="13.42578125" style="2" customWidth="1"/>
    <col min="4867" max="4867" width="2.7109375" style="2" customWidth="1"/>
    <col min="4868" max="5120" width="7.85546875" style="2"/>
    <col min="5121" max="5122" width="13.42578125" style="2" customWidth="1"/>
    <col min="5123" max="5123" width="2.7109375" style="2" customWidth="1"/>
    <col min="5124" max="5376" width="7.85546875" style="2"/>
    <col min="5377" max="5378" width="13.42578125" style="2" customWidth="1"/>
    <col min="5379" max="5379" width="2.7109375" style="2" customWidth="1"/>
    <col min="5380" max="5632" width="7.85546875" style="2"/>
    <col min="5633" max="5634" width="13.42578125" style="2" customWidth="1"/>
    <col min="5635" max="5635" width="2.7109375" style="2" customWidth="1"/>
    <col min="5636" max="5888" width="7.85546875" style="2"/>
    <col min="5889" max="5890" width="13.42578125" style="2" customWidth="1"/>
    <col min="5891" max="5891" width="2.7109375" style="2" customWidth="1"/>
    <col min="5892" max="6144" width="7.85546875" style="2"/>
    <col min="6145" max="6146" width="13.42578125" style="2" customWidth="1"/>
    <col min="6147" max="6147" width="2.7109375" style="2" customWidth="1"/>
    <col min="6148" max="6400" width="7.85546875" style="2"/>
    <col min="6401" max="6402" width="13.42578125" style="2" customWidth="1"/>
    <col min="6403" max="6403" width="2.7109375" style="2" customWidth="1"/>
    <col min="6404" max="6656" width="7.85546875" style="2"/>
    <col min="6657" max="6658" width="13.42578125" style="2" customWidth="1"/>
    <col min="6659" max="6659" width="2.7109375" style="2" customWidth="1"/>
    <col min="6660" max="6912" width="7.85546875" style="2"/>
    <col min="6913" max="6914" width="13.42578125" style="2" customWidth="1"/>
    <col min="6915" max="6915" width="2.7109375" style="2" customWidth="1"/>
    <col min="6916" max="7168" width="7.85546875" style="2"/>
    <col min="7169" max="7170" width="13.42578125" style="2" customWidth="1"/>
    <col min="7171" max="7171" width="2.7109375" style="2" customWidth="1"/>
    <col min="7172" max="7424" width="7.85546875" style="2"/>
    <col min="7425" max="7426" width="13.42578125" style="2" customWidth="1"/>
    <col min="7427" max="7427" width="2.7109375" style="2" customWidth="1"/>
    <col min="7428" max="7680" width="7.85546875" style="2"/>
    <col min="7681" max="7682" width="13.42578125" style="2" customWidth="1"/>
    <col min="7683" max="7683" width="2.7109375" style="2" customWidth="1"/>
    <col min="7684" max="7936" width="7.85546875" style="2"/>
    <col min="7937" max="7938" width="13.42578125" style="2" customWidth="1"/>
    <col min="7939" max="7939" width="2.7109375" style="2" customWidth="1"/>
    <col min="7940" max="8192" width="7.85546875" style="2"/>
    <col min="8193" max="8194" width="13.42578125" style="2" customWidth="1"/>
    <col min="8195" max="8195" width="2.7109375" style="2" customWidth="1"/>
    <col min="8196" max="8448" width="7.85546875" style="2"/>
    <col min="8449" max="8450" width="13.42578125" style="2" customWidth="1"/>
    <col min="8451" max="8451" width="2.7109375" style="2" customWidth="1"/>
    <col min="8452" max="8704" width="7.85546875" style="2"/>
    <col min="8705" max="8706" width="13.42578125" style="2" customWidth="1"/>
    <col min="8707" max="8707" width="2.7109375" style="2" customWidth="1"/>
    <col min="8708" max="8960" width="7.85546875" style="2"/>
    <col min="8961" max="8962" width="13.42578125" style="2" customWidth="1"/>
    <col min="8963" max="8963" width="2.7109375" style="2" customWidth="1"/>
    <col min="8964" max="9216" width="7.85546875" style="2"/>
    <col min="9217" max="9218" width="13.42578125" style="2" customWidth="1"/>
    <col min="9219" max="9219" width="2.7109375" style="2" customWidth="1"/>
    <col min="9220" max="9472" width="7.85546875" style="2"/>
    <col min="9473" max="9474" width="13.42578125" style="2" customWidth="1"/>
    <col min="9475" max="9475" width="2.7109375" style="2" customWidth="1"/>
    <col min="9476" max="9728" width="7.85546875" style="2"/>
    <col min="9729" max="9730" width="13.42578125" style="2" customWidth="1"/>
    <col min="9731" max="9731" width="2.7109375" style="2" customWidth="1"/>
    <col min="9732" max="9984" width="7.85546875" style="2"/>
    <col min="9985" max="9986" width="13.42578125" style="2" customWidth="1"/>
    <col min="9987" max="9987" width="2.7109375" style="2" customWidth="1"/>
    <col min="9988" max="10240" width="7.85546875" style="2"/>
    <col min="10241" max="10242" width="13.42578125" style="2" customWidth="1"/>
    <col min="10243" max="10243" width="2.7109375" style="2" customWidth="1"/>
    <col min="10244" max="10496" width="7.85546875" style="2"/>
    <col min="10497" max="10498" width="13.42578125" style="2" customWidth="1"/>
    <col min="10499" max="10499" width="2.7109375" style="2" customWidth="1"/>
    <col min="10500" max="10752" width="7.85546875" style="2"/>
    <col min="10753" max="10754" width="13.42578125" style="2" customWidth="1"/>
    <col min="10755" max="10755" width="2.7109375" style="2" customWidth="1"/>
    <col min="10756" max="11008" width="7.85546875" style="2"/>
    <col min="11009" max="11010" width="13.42578125" style="2" customWidth="1"/>
    <col min="11011" max="11011" width="2.7109375" style="2" customWidth="1"/>
    <col min="11012" max="11264" width="7.85546875" style="2"/>
    <col min="11265" max="11266" width="13.42578125" style="2" customWidth="1"/>
    <col min="11267" max="11267" width="2.7109375" style="2" customWidth="1"/>
    <col min="11268" max="11520" width="7.85546875" style="2"/>
    <col min="11521" max="11522" width="13.42578125" style="2" customWidth="1"/>
    <col min="11523" max="11523" width="2.7109375" style="2" customWidth="1"/>
    <col min="11524" max="11776" width="7.85546875" style="2"/>
    <col min="11777" max="11778" width="13.42578125" style="2" customWidth="1"/>
    <col min="11779" max="11779" width="2.7109375" style="2" customWidth="1"/>
    <col min="11780" max="12032" width="7.85546875" style="2"/>
    <col min="12033" max="12034" width="13.42578125" style="2" customWidth="1"/>
    <col min="12035" max="12035" width="2.7109375" style="2" customWidth="1"/>
    <col min="12036" max="12288" width="7.85546875" style="2"/>
    <col min="12289" max="12290" width="13.42578125" style="2" customWidth="1"/>
    <col min="12291" max="12291" width="2.7109375" style="2" customWidth="1"/>
    <col min="12292" max="12544" width="7.85546875" style="2"/>
    <col min="12545" max="12546" width="13.42578125" style="2" customWidth="1"/>
    <col min="12547" max="12547" width="2.7109375" style="2" customWidth="1"/>
    <col min="12548" max="12800" width="7.85546875" style="2"/>
    <col min="12801" max="12802" width="13.42578125" style="2" customWidth="1"/>
    <col min="12803" max="12803" width="2.7109375" style="2" customWidth="1"/>
    <col min="12804" max="13056" width="7.85546875" style="2"/>
    <col min="13057" max="13058" width="13.42578125" style="2" customWidth="1"/>
    <col min="13059" max="13059" width="2.7109375" style="2" customWidth="1"/>
    <col min="13060" max="13312" width="7.85546875" style="2"/>
    <col min="13313" max="13314" width="13.42578125" style="2" customWidth="1"/>
    <col min="13315" max="13315" width="2.7109375" style="2" customWidth="1"/>
    <col min="13316" max="13568" width="7.85546875" style="2"/>
    <col min="13569" max="13570" width="13.42578125" style="2" customWidth="1"/>
    <col min="13571" max="13571" width="2.7109375" style="2" customWidth="1"/>
    <col min="13572" max="13824" width="7.85546875" style="2"/>
    <col min="13825" max="13826" width="13.42578125" style="2" customWidth="1"/>
    <col min="13827" max="13827" width="2.7109375" style="2" customWidth="1"/>
    <col min="13828" max="14080" width="7.85546875" style="2"/>
    <col min="14081" max="14082" width="13.42578125" style="2" customWidth="1"/>
    <col min="14083" max="14083" width="2.7109375" style="2" customWidth="1"/>
    <col min="14084" max="14336" width="7.85546875" style="2"/>
    <col min="14337" max="14338" width="13.42578125" style="2" customWidth="1"/>
    <col min="14339" max="14339" width="2.7109375" style="2" customWidth="1"/>
    <col min="14340" max="14592" width="7.85546875" style="2"/>
    <col min="14593" max="14594" width="13.42578125" style="2" customWidth="1"/>
    <col min="14595" max="14595" width="2.7109375" style="2" customWidth="1"/>
    <col min="14596" max="14848" width="7.85546875" style="2"/>
    <col min="14849" max="14850" width="13.42578125" style="2" customWidth="1"/>
    <col min="14851" max="14851" width="2.7109375" style="2" customWidth="1"/>
    <col min="14852" max="15104" width="7.85546875" style="2"/>
    <col min="15105" max="15106" width="13.42578125" style="2" customWidth="1"/>
    <col min="15107" max="15107" width="2.7109375" style="2" customWidth="1"/>
    <col min="15108" max="15360" width="7.85546875" style="2"/>
    <col min="15361" max="15362" width="13.42578125" style="2" customWidth="1"/>
    <col min="15363" max="15363" width="2.7109375" style="2" customWidth="1"/>
    <col min="15364" max="15616" width="7.85546875" style="2"/>
    <col min="15617" max="15618" width="13.42578125" style="2" customWidth="1"/>
    <col min="15619" max="15619" width="2.7109375" style="2" customWidth="1"/>
    <col min="15620" max="15872" width="7.85546875" style="2"/>
    <col min="15873" max="15874" width="13.42578125" style="2" customWidth="1"/>
    <col min="15875" max="15875" width="2.7109375" style="2" customWidth="1"/>
    <col min="15876" max="16128" width="7.85546875" style="2"/>
    <col min="16129" max="16130" width="13.42578125" style="2" customWidth="1"/>
    <col min="16131" max="16131" width="2.7109375" style="2" customWidth="1"/>
    <col min="16132" max="16384" width="7.85546875" style="2"/>
  </cols>
  <sheetData>
    <row r="1" spans="1:3" ht="15" customHeight="1" x14ac:dyDescent="0.2">
      <c r="A1" s="1" t="s">
        <v>0</v>
      </c>
    </row>
    <row r="2" spans="1:3" ht="15" customHeight="1" x14ac:dyDescent="0.2">
      <c r="A2" s="3" t="s">
        <v>1</v>
      </c>
      <c r="B2" s="4"/>
    </row>
    <row r="3" spans="1:3" ht="15" customHeight="1" x14ac:dyDescent="0.2">
      <c r="A3" s="3" t="s">
        <v>2</v>
      </c>
      <c r="B3" s="4"/>
    </row>
    <row r="4" spans="1:3" ht="15" customHeight="1" x14ac:dyDescent="0.2">
      <c r="A4" s="3" t="s">
        <v>3</v>
      </c>
      <c r="B4" s="4"/>
    </row>
    <row r="5" spans="1:3" ht="15" customHeight="1" x14ac:dyDescent="0.2">
      <c r="A5" s="3" t="s">
        <v>4</v>
      </c>
      <c r="B5" s="4"/>
    </row>
    <row r="6" spans="1:3" ht="8.25" customHeight="1" thickBot="1" x14ac:dyDescent="0.25">
      <c r="A6" s="5"/>
      <c r="B6" s="6"/>
    </row>
    <row r="7" spans="1:3" ht="15" customHeight="1" x14ac:dyDescent="0.2">
      <c r="A7" s="7" t="s">
        <v>5</v>
      </c>
      <c r="B7" s="8" t="s">
        <v>2</v>
      </c>
      <c r="C7" s="9"/>
    </row>
    <row r="8" spans="1:3" ht="15" customHeight="1" thickBot="1" x14ac:dyDescent="0.25">
      <c r="A8" s="10"/>
      <c r="B8" s="11"/>
      <c r="C8" s="12"/>
    </row>
    <row r="9" spans="1:3" ht="0.75" customHeight="1" thickTop="1" x14ac:dyDescent="0.2">
      <c r="A9" s="13"/>
      <c r="B9" s="14"/>
      <c r="C9" s="15"/>
    </row>
    <row r="10" spans="1:3" ht="13.7" hidden="1" customHeight="1" x14ac:dyDescent="0.2">
      <c r="A10" s="16" t="s">
        <v>6</v>
      </c>
      <c r="B10" s="17">
        <v>100.015</v>
      </c>
      <c r="C10" s="18"/>
    </row>
    <row r="11" spans="1:3" ht="13.7" hidden="1" customHeight="1" x14ac:dyDescent="0.2">
      <c r="A11" s="19" t="s">
        <v>7</v>
      </c>
      <c r="B11" s="20">
        <v>96.8</v>
      </c>
      <c r="C11" s="15"/>
    </row>
    <row r="12" spans="1:3" ht="13.7" hidden="1" customHeight="1" x14ac:dyDescent="0.2">
      <c r="A12" s="19" t="s">
        <v>8</v>
      </c>
      <c r="B12" s="20">
        <v>98.23</v>
      </c>
      <c r="C12" s="15"/>
    </row>
    <row r="13" spans="1:3" ht="13.7" hidden="1" customHeight="1" x14ac:dyDescent="0.2">
      <c r="A13" s="19" t="s">
        <v>9</v>
      </c>
      <c r="B13" s="20">
        <v>96.43</v>
      </c>
      <c r="C13" s="15"/>
    </row>
    <row r="14" spans="1:3" ht="13.7" hidden="1" customHeight="1" x14ac:dyDescent="0.2">
      <c r="A14" s="19" t="s">
        <v>10</v>
      </c>
      <c r="B14" s="20">
        <v>108.6</v>
      </c>
      <c r="C14" s="15"/>
    </row>
    <row r="15" spans="1:3" ht="13.7" hidden="1" customHeight="1" x14ac:dyDescent="0.2">
      <c r="A15" s="13"/>
      <c r="B15" s="14"/>
      <c r="C15" s="15"/>
    </row>
    <row r="16" spans="1:3" ht="15" hidden="1" customHeight="1" x14ac:dyDescent="0.2">
      <c r="A16" s="21" t="s">
        <v>11</v>
      </c>
      <c r="B16" s="22">
        <v>925.1</v>
      </c>
      <c r="C16" s="23"/>
    </row>
    <row r="17" spans="1:3" ht="15" hidden="1" customHeight="1" x14ac:dyDescent="0.2">
      <c r="A17" s="19" t="s">
        <v>7</v>
      </c>
      <c r="B17" s="20">
        <v>862.5</v>
      </c>
      <c r="C17" s="15"/>
    </row>
    <row r="18" spans="1:3" ht="15" hidden="1" customHeight="1" x14ac:dyDescent="0.2">
      <c r="A18" s="19" t="s">
        <v>8</v>
      </c>
      <c r="B18" s="20">
        <v>884.3</v>
      </c>
      <c r="C18" s="15"/>
    </row>
    <row r="19" spans="1:3" ht="15" hidden="1" customHeight="1" x14ac:dyDescent="0.2">
      <c r="A19" s="19" t="s">
        <v>9</v>
      </c>
      <c r="B19" s="20">
        <v>942.2</v>
      </c>
      <c r="C19" s="15"/>
    </row>
    <row r="20" spans="1:3" ht="15" hidden="1" customHeight="1" x14ac:dyDescent="0.2">
      <c r="A20" s="19" t="s">
        <v>10</v>
      </c>
      <c r="B20" s="20">
        <v>1011.4</v>
      </c>
      <c r="C20" s="15"/>
    </row>
    <row r="21" spans="1:3" ht="8.25" hidden="1" customHeight="1" x14ac:dyDescent="0.2">
      <c r="A21" s="24"/>
      <c r="B21" s="14"/>
      <c r="C21" s="15"/>
    </row>
    <row r="22" spans="1:3" ht="15" hidden="1" customHeight="1" x14ac:dyDescent="0.2">
      <c r="A22" s="21" t="s">
        <v>12</v>
      </c>
      <c r="B22" s="25">
        <v>962.8</v>
      </c>
      <c r="C22" s="23"/>
    </row>
    <row r="23" spans="1:3" ht="15" hidden="1" customHeight="1" x14ac:dyDescent="0.2">
      <c r="A23" s="19" t="s">
        <v>7</v>
      </c>
      <c r="B23" s="20">
        <v>929.2</v>
      </c>
      <c r="C23" s="15"/>
    </row>
    <row r="24" spans="1:3" ht="15" hidden="1" customHeight="1" x14ac:dyDescent="0.2">
      <c r="A24" s="19" t="s">
        <v>8</v>
      </c>
      <c r="B24" s="20">
        <v>941</v>
      </c>
      <c r="C24" s="15"/>
    </row>
    <row r="25" spans="1:3" ht="15" hidden="1" customHeight="1" x14ac:dyDescent="0.2">
      <c r="A25" s="19" t="s">
        <v>9</v>
      </c>
      <c r="B25" s="20">
        <v>963.2</v>
      </c>
      <c r="C25" s="15"/>
    </row>
    <row r="26" spans="1:3" ht="15" hidden="1" customHeight="1" x14ac:dyDescent="0.2">
      <c r="A26" s="19" t="s">
        <v>10</v>
      </c>
      <c r="B26" s="20">
        <v>1017.8</v>
      </c>
      <c r="C26" s="15"/>
    </row>
    <row r="27" spans="1:3" ht="8.25" hidden="1" customHeight="1" x14ac:dyDescent="0.2">
      <c r="A27" s="26"/>
      <c r="B27" s="27"/>
      <c r="C27" s="15"/>
    </row>
    <row r="28" spans="1:3" ht="15" hidden="1" customHeight="1" x14ac:dyDescent="0.2">
      <c r="A28" s="28">
        <v>1996</v>
      </c>
      <c r="B28" s="25">
        <v>1013.275</v>
      </c>
      <c r="C28" s="23"/>
    </row>
    <row r="29" spans="1:3" ht="15" hidden="1" customHeight="1" x14ac:dyDescent="0.2">
      <c r="A29" s="19" t="s">
        <v>7</v>
      </c>
      <c r="B29" s="20">
        <v>955.2</v>
      </c>
      <c r="C29" s="15"/>
    </row>
    <row r="30" spans="1:3" ht="15" hidden="1" customHeight="1" x14ac:dyDescent="0.2">
      <c r="A30" s="19" t="s">
        <v>8</v>
      </c>
      <c r="B30" s="20">
        <v>1000.6</v>
      </c>
      <c r="C30" s="15"/>
    </row>
    <row r="31" spans="1:3" ht="15" hidden="1" customHeight="1" x14ac:dyDescent="0.2">
      <c r="A31" s="19" t="s">
        <v>9</v>
      </c>
      <c r="B31" s="20">
        <v>1030.9000000000001</v>
      </c>
      <c r="C31" s="15"/>
    </row>
    <row r="32" spans="1:3" ht="15" hidden="1" customHeight="1" x14ac:dyDescent="0.2">
      <c r="A32" s="19" t="s">
        <v>10</v>
      </c>
      <c r="B32" s="20">
        <v>1066.4000000000001</v>
      </c>
      <c r="C32" s="15"/>
    </row>
    <row r="33" spans="1:3" ht="8.25" hidden="1" customHeight="1" x14ac:dyDescent="0.2">
      <c r="A33" s="26"/>
      <c r="B33" s="27"/>
      <c r="C33" s="15"/>
    </row>
    <row r="34" spans="1:3" ht="15" hidden="1" customHeight="1" x14ac:dyDescent="0.2">
      <c r="A34" s="28" t="s">
        <v>13</v>
      </c>
      <c r="B34" s="25">
        <v>1091.925</v>
      </c>
      <c r="C34" s="23"/>
    </row>
    <row r="35" spans="1:3" ht="15" hidden="1" customHeight="1" x14ac:dyDescent="0.2">
      <c r="A35" s="19" t="s">
        <v>7</v>
      </c>
      <c r="B35" s="20">
        <v>1028</v>
      </c>
      <c r="C35" s="15"/>
    </row>
    <row r="36" spans="1:3" ht="15" hidden="1" customHeight="1" x14ac:dyDescent="0.2">
      <c r="A36" s="19" t="s">
        <v>8</v>
      </c>
      <c r="B36" s="20">
        <v>1042.0999999999999</v>
      </c>
      <c r="C36" s="15"/>
    </row>
    <row r="37" spans="1:3" ht="15" hidden="1" customHeight="1" x14ac:dyDescent="0.2">
      <c r="A37" s="19" t="s">
        <v>9</v>
      </c>
      <c r="B37" s="20">
        <v>1107.7</v>
      </c>
      <c r="C37" s="15"/>
    </row>
    <row r="38" spans="1:3" ht="15" hidden="1" customHeight="1" x14ac:dyDescent="0.2">
      <c r="A38" s="29" t="s">
        <v>10</v>
      </c>
      <c r="B38" s="20">
        <v>1189.9000000000001</v>
      </c>
      <c r="C38" s="15"/>
    </row>
    <row r="39" spans="1:3" ht="8.25" hidden="1" customHeight="1" x14ac:dyDescent="0.2">
      <c r="A39" s="29"/>
      <c r="B39" s="20"/>
      <c r="C39" s="15"/>
    </row>
    <row r="40" spans="1:3" ht="15" hidden="1" customHeight="1" x14ac:dyDescent="0.2">
      <c r="A40" s="28" t="s">
        <v>14</v>
      </c>
      <c r="B40" s="25">
        <v>1265.575</v>
      </c>
      <c r="C40" s="23"/>
    </row>
    <row r="41" spans="1:3" ht="15" hidden="1" customHeight="1" x14ac:dyDescent="0.2">
      <c r="A41" s="19" t="s">
        <v>7</v>
      </c>
      <c r="B41" s="20">
        <v>1139.9000000000001</v>
      </c>
      <c r="C41" s="15"/>
    </row>
    <row r="42" spans="1:3" ht="15" hidden="1" customHeight="1" x14ac:dyDescent="0.2">
      <c r="A42" s="19" t="s">
        <v>8</v>
      </c>
      <c r="B42" s="20">
        <v>1246.3</v>
      </c>
      <c r="C42" s="15"/>
    </row>
    <row r="43" spans="1:3" ht="15" hidden="1" customHeight="1" x14ac:dyDescent="0.2">
      <c r="A43" s="19" t="s">
        <v>9</v>
      </c>
      <c r="B43" s="20">
        <v>1333</v>
      </c>
      <c r="C43" s="15"/>
    </row>
    <row r="44" spans="1:3" ht="15" hidden="1" customHeight="1" x14ac:dyDescent="0.2">
      <c r="A44" s="29" t="s">
        <v>10</v>
      </c>
      <c r="B44" s="20">
        <v>1343.1</v>
      </c>
      <c r="C44" s="15"/>
    </row>
    <row r="45" spans="1:3" ht="8.25" hidden="1" customHeight="1" x14ac:dyDescent="0.2">
      <c r="A45" s="29"/>
      <c r="B45" s="20"/>
      <c r="C45" s="15"/>
    </row>
    <row r="46" spans="1:3" ht="15" hidden="1" customHeight="1" x14ac:dyDescent="0.2">
      <c r="A46" s="28" t="s">
        <v>15</v>
      </c>
      <c r="B46" s="25">
        <v>1266.1500000000001</v>
      </c>
      <c r="C46" s="23"/>
    </row>
    <row r="47" spans="1:3" ht="15" hidden="1" customHeight="1" x14ac:dyDescent="0.2">
      <c r="A47" s="19" t="s">
        <v>7</v>
      </c>
      <c r="B47" s="20">
        <v>1140.7</v>
      </c>
      <c r="C47" s="15"/>
    </row>
    <row r="48" spans="1:3" ht="15" hidden="1" customHeight="1" x14ac:dyDescent="0.2">
      <c r="A48" s="19" t="s">
        <v>8</v>
      </c>
      <c r="B48" s="20">
        <v>1267</v>
      </c>
      <c r="C48" s="30"/>
    </row>
    <row r="49" spans="1:3" ht="15" hidden="1" customHeight="1" x14ac:dyDescent="0.2">
      <c r="A49" s="19" t="s">
        <v>9</v>
      </c>
      <c r="B49" s="20">
        <v>1359</v>
      </c>
      <c r="C49" s="15"/>
    </row>
    <row r="50" spans="1:3" ht="15" hidden="1" customHeight="1" x14ac:dyDescent="0.2">
      <c r="A50" s="19" t="s">
        <v>10</v>
      </c>
      <c r="B50" s="20">
        <v>1297.9000000000001</v>
      </c>
      <c r="C50" s="15"/>
    </row>
    <row r="51" spans="1:3" ht="4.5" hidden="1" customHeight="1" x14ac:dyDescent="0.2">
      <c r="A51" s="19"/>
      <c r="B51" s="20"/>
      <c r="C51" s="15"/>
    </row>
    <row r="52" spans="1:3" ht="15" hidden="1" customHeight="1" x14ac:dyDescent="0.2">
      <c r="A52" s="31" t="s">
        <v>16</v>
      </c>
      <c r="B52" s="25">
        <v>1388.625</v>
      </c>
      <c r="C52" s="23"/>
    </row>
    <row r="53" spans="1:3" ht="15" hidden="1" customHeight="1" x14ac:dyDescent="0.2">
      <c r="A53" s="19" t="s">
        <v>7</v>
      </c>
      <c r="B53" s="20">
        <v>1284.9000000000001</v>
      </c>
      <c r="C53" s="15"/>
    </row>
    <row r="54" spans="1:3" ht="15" hidden="1" customHeight="1" x14ac:dyDescent="0.2">
      <c r="A54" s="19" t="s">
        <v>8</v>
      </c>
      <c r="B54" s="20">
        <v>1437.9</v>
      </c>
      <c r="C54" s="15"/>
    </row>
    <row r="55" spans="1:3" ht="15" hidden="1" customHeight="1" x14ac:dyDescent="0.2">
      <c r="A55" s="19" t="s">
        <v>9</v>
      </c>
      <c r="B55" s="20">
        <v>1387.2</v>
      </c>
      <c r="C55" s="15"/>
    </row>
    <row r="56" spans="1:3" ht="15" hidden="1" customHeight="1" x14ac:dyDescent="0.2">
      <c r="A56" s="19" t="s">
        <v>10</v>
      </c>
      <c r="B56" s="20">
        <v>1444.5</v>
      </c>
      <c r="C56" s="15"/>
    </row>
    <row r="57" spans="1:3" ht="4.5" hidden="1" customHeight="1" thickBot="1" x14ac:dyDescent="0.25">
      <c r="A57" s="19"/>
      <c r="B57" s="20"/>
      <c r="C57" s="15"/>
    </row>
    <row r="58" spans="1:3" ht="15" hidden="1" customHeight="1" x14ac:dyDescent="0.2">
      <c r="A58" s="32">
        <v>2001</v>
      </c>
      <c r="B58" s="33"/>
      <c r="C58" s="34"/>
    </row>
    <row r="59" spans="1:3" ht="15" hidden="1" customHeight="1" x14ac:dyDescent="0.2">
      <c r="A59" s="19" t="s">
        <v>7</v>
      </c>
      <c r="B59" s="20">
        <v>1463.96</v>
      </c>
      <c r="C59" s="15"/>
    </row>
    <row r="60" spans="1:3" ht="15" hidden="1" customHeight="1" x14ac:dyDescent="0.2">
      <c r="A60" s="19" t="s">
        <v>8</v>
      </c>
      <c r="B60" s="20">
        <v>1483.54</v>
      </c>
      <c r="C60" s="15"/>
    </row>
    <row r="61" spans="1:3" ht="15" hidden="1" customHeight="1" x14ac:dyDescent="0.2">
      <c r="A61" s="19" t="s">
        <v>9</v>
      </c>
      <c r="B61" s="20">
        <v>1536</v>
      </c>
      <c r="C61" s="15"/>
    </row>
    <row r="62" spans="1:3" ht="13.7" hidden="1" customHeight="1" x14ac:dyDescent="0.2">
      <c r="A62" s="19" t="s">
        <v>10</v>
      </c>
      <c r="B62" s="20">
        <v>1554.51</v>
      </c>
      <c r="C62" s="15"/>
    </row>
    <row r="63" spans="1:3" ht="4.5" hidden="1" customHeight="1" thickBot="1" x14ac:dyDescent="0.25">
      <c r="A63" s="35"/>
      <c r="B63" s="27"/>
      <c r="C63" s="15"/>
    </row>
    <row r="64" spans="1:3" ht="15" hidden="1" customHeight="1" x14ac:dyDescent="0.2">
      <c r="A64" s="32">
        <v>2002</v>
      </c>
      <c r="B64" s="33"/>
      <c r="C64" s="34"/>
    </row>
    <row r="65" spans="1:3" ht="15" hidden="1" customHeight="1" x14ac:dyDescent="0.2">
      <c r="A65" s="19" t="s">
        <v>7</v>
      </c>
      <c r="B65" s="20">
        <v>1744.9</v>
      </c>
      <c r="C65" s="15"/>
    </row>
    <row r="66" spans="1:3" ht="15" hidden="1" customHeight="1" x14ac:dyDescent="0.2">
      <c r="A66" s="19" t="s">
        <v>8</v>
      </c>
      <c r="B66" s="20">
        <v>1884.4</v>
      </c>
      <c r="C66" s="15"/>
    </row>
    <row r="67" spans="1:3" ht="15" hidden="1" customHeight="1" x14ac:dyDescent="0.2">
      <c r="A67" s="19" t="s">
        <v>9</v>
      </c>
      <c r="B67" s="20">
        <v>1719.6452040299193</v>
      </c>
      <c r="C67" s="15"/>
    </row>
    <row r="68" spans="1:3" ht="15" hidden="1" customHeight="1" thickBot="1" x14ac:dyDescent="0.25">
      <c r="A68" s="19" t="s">
        <v>10</v>
      </c>
      <c r="B68" s="20">
        <v>1754.62</v>
      </c>
      <c r="C68" s="15"/>
    </row>
    <row r="69" spans="1:3" ht="15" hidden="1" customHeight="1" x14ac:dyDescent="0.2">
      <c r="A69" s="32">
        <v>2003</v>
      </c>
      <c r="B69" s="33"/>
      <c r="C69" s="34"/>
    </row>
    <row r="70" spans="1:3" ht="15" hidden="1" customHeight="1" x14ac:dyDescent="0.2">
      <c r="A70" s="19" t="s">
        <v>7</v>
      </c>
      <c r="B70" s="36">
        <v>1862.3433333333332</v>
      </c>
      <c r="C70" s="15"/>
    </row>
    <row r="71" spans="1:3" ht="15" hidden="1" customHeight="1" x14ac:dyDescent="0.2">
      <c r="A71" s="19" t="s">
        <v>8</v>
      </c>
      <c r="B71" s="36">
        <v>1903.4227730868922</v>
      </c>
      <c r="C71" s="15"/>
    </row>
    <row r="72" spans="1:3" ht="15" hidden="1" customHeight="1" x14ac:dyDescent="0.2">
      <c r="A72" s="19" t="s">
        <v>9</v>
      </c>
      <c r="B72" s="36">
        <v>1795.9966666666667</v>
      </c>
      <c r="C72" s="15"/>
    </row>
    <row r="73" spans="1:3" ht="15" hidden="1" customHeight="1" thickBot="1" x14ac:dyDescent="0.25">
      <c r="A73" s="19" t="s">
        <v>10</v>
      </c>
      <c r="B73" s="36">
        <v>1835.18</v>
      </c>
      <c r="C73" s="15"/>
    </row>
    <row r="74" spans="1:3" ht="15" hidden="1" customHeight="1" x14ac:dyDescent="0.2">
      <c r="A74" s="32">
        <v>2004</v>
      </c>
      <c r="B74" s="33"/>
      <c r="C74" s="34"/>
    </row>
    <row r="75" spans="1:3" ht="15" hidden="1" customHeight="1" x14ac:dyDescent="0.2">
      <c r="A75" s="19" t="s">
        <v>7</v>
      </c>
      <c r="B75" s="36">
        <v>1912.4666666666669</v>
      </c>
      <c r="C75" s="15"/>
    </row>
    <row r="76" spans="1:3" ht="15" hidden="1" customHeight="1" x14ac:dyDescent="0.2">
      <c r="A76" s="19" t="s">
        <v>8</v>
      </c>
      <c r="B76" s="36">
        <v>1986.1433333333334</v>
      </c>
      <c r="C76" s="15"/>
    </row>
    <row r="77" spans="1:3" ht="15" hidden="1" customHeight="1" x14ac:dyDescent="0.2">
      <c r="A77" s="19" t="s">
        <v>9</v>
      </c>
      <c r="B77" s="36">
        <v>1885.8366666666668</v>
      </c>
      <c r="C77" s="15"/>
    </row>
    <row r="78" spans="1:3" ht="15" hidden="1" customHeight="1" thickBot="1" x14ac:dyDescent="0.25">
      <c r="A78" s="19" t="s">
        <v>10</v>
      </c>
      <c r="B78" s="36">
        <v>1899.35</v>
      </c>
      <c r="C78" s="15"/>
    </row>
    <row r="79" spans="1:3" ht="15" hidden="1" customHeight="1" x14ac:dyDescent="0.2">
      <c r="A79" s="32">
        <v>2005</v>
      </c>
      <c r="B79" s="33"/>
      <c r="C79" s="34"/>
    </row>
    <row r="80" spans="1:3" ht="15" hidden="1" customHeight="1" x14ac:dyDescent="0.2">
      <c r="A80" s="19" t="s">
        <v>7</v>
      </c>
      <c r="B80" s="36">
        <v>1973.09</v>
      </c>
      <c r="C80" s="15"/>
    </row>
    <row r="81" spans="1:3" ht="14.25" hidden="1" customHeight="1" x14ac:dyDescent="0.2">
      <c r="A81" s="19" t="s">
        <v>8</v>
      </c>
      <c r="B81" s="27">
        <v>2017.5235650780344</v>
      </c>
      <c r="C81" s="15"/>
    </row>
    <row r="82" spans="1:3" ht="14.25" hidden="1" customHeight="1" x14ac:dyDescent="0.2">
      <c r="A82" s="19" t="s">
        <v>9</v>
      </c>
      <c r="B82" s="27">
        <v>1936.9731040975637</v>
      </c>
      <c r="C82" s="15"/>
    </row>
    <row r="83" spans="1:3" ht="14.25" hidden="1" customHeight="1" thickBot="1" x14ac:dyDescent="0.25">
      <c r="A83" s="19" t="s">
        <v>17</v>
      </c>
      <c r="B83" s="37">
        <v>1985.4844876529</v>
      </c>
      <c r="C83" s="38"/>
    </row>
    <row r="84" spans="1:3" ht="14.25" hidden="1" customHeight="1" x14ac:dyDescent="0.2">
      <c r="A84" s="32">
        <v>2006</v>
      </c>
      <c r="B84" s="33"/>
      <c r="C84" s="34"/>
    </row>
    <row r="85" spans="1:3" ht="14.25" hidden="1" customHeight="1" x14ac:dyDescent="0.2">
      <c r="A85" s="19" t="s">
        <v>7</v>
      </c>
      <c r="B85" s="36">
        <f>'[1]q1 Qei'!$E28</f>
        <v>2025.152295482455</v>
      </c>
      <c r="C85" s="39"/>
    </row>
    <row r="86" spans="1:3" ht="14.25" hidden="1" customHeight="1" x14ac:dyDescent="0.2">
      <c r="A86" s="19" t="s">
        <v>8</v>
      </c>
      <c r="B86" s="36">
        <f>'[1]q1 Qei'!$E29</f>
        <v>2070.9266218126268</v>
      </c>
      <c r="C86" s="15"/>
    </row>
    <row r="87" spans="1:3" ht="14.25" hidden="1" customHeight="1" x14ac:dyDescent="0.2">
      <c r="A87" s="19" t="s">
        <v>9</v>
      </c>
      <c r="B87" s="36">
        <f>'[1]q1 Qei'!$E30</f>
        <v>1970.5815978331045</v>
      </c>
      <c r="C87" s="15"/>
    </row>
    <row r="88" spans="1:3" hidden="1" x14ac:dyDescent="0.2">
      <c r="A88" s="19" t="s">
        <v>10</v>
      </c>
      <c r="B88" s="36">
        <f>'[1]q1 Qei'!$E31</f>
        <v>2025.2775186842355</v>
      </c>
      <c r="C88" s="15"/>
    </row>
    <row r="89" spans="1:3" ht="15" hidden="1" customHeight="1" x14ac:dyDescent="0.2">
      <c r="A89" s="32">
        <v>2007</v>
      </c>
      <c r="B89" s="40"/>
      <c r="C89" s="34"/>
    </row>
    <row r="90" spans="1:3" ht="15" hidden="1" customHeight="1" x14ac:dyDescent="0.2">
      <c r="A90" s="19" t="s">
        <v>7</v>
      </c>
      <c r="B90" s="27">
        <f>'[1]q1 Qei'!$D28</f>
        <v>2098.0551619745202</v>
      </c>
      <c r="C90" s="41"/>
    </row>
    <row r="91" spans="1:3" ht="15" hidden="1" customHeight="1" x14ac:dyDescent="0.2">
      <c r="A91" s="19" t="s">
        <v>8</v>
      </c>
      <c r="B91" s="27">
        <f>'[1]q1 Qei'!$D29</f>
        <v>2168.1317109855827</v>
      </c>
      <c r="C91" s="15"/>
    </row>
    <row r="92" spans="1:3" ht="15" hidden="1" customHeight="1" x14ac:dyDescent="0.2">
      <c r="A92" s="19" t="s">
        <v>9</v>
      </c>
      <c r="B92" s="27">
        <f>'[1]q1 Qei'!$D30</f>
        <v>2083.045074498737</v>
      </c>
      <c r="C92" s="15"/>
    </row>
    <row r="93" spans="1:3" ht="15" hidden="1" customHeight="1" x14ac:dyDescent="0.2">
      <c r="A93" s="19" t="s">
        <v>10</v>
      </c>
      <c r="B93" s="36">
        <f>'[1]q1 Qei'!$D31</f>
        <v>2076.9792512673539</v>
      </c>
      <c r="C93" s="15"/>
    </row>
    <row r="94" spans="1:3" ht="8.25" hidden="1" customHeight="1" thickBot="1" x14ac:dyDescent="0.25">
      <c r="A94" s="42"/>
      <c r="B94" s="43"/>
      <c r="C94" s="38"/>
    </row>
    <row r="95" spans="1:3" ht="15" hidden="1" customHeight="1" x14ac:dyDescent="0.2">
      <c r="A95" s="44">
        <v>2008</v>
      </c>
      <c r="B95" s="27"/>
      <c r="C95" s="15"/>
    </row>
    <row r="96" spans="1:3" ht="15" hidden="1" customHeight="1" x14ac:dyDescent="0.2">
      <c r="A96" s="19" t="s">
        <v>7</v>
      </c>
      <c r="B96" s="36">
        <f>'[1]q1 Qei'!$C28</f>
        <v>2172.9437432440704</v>
      </c>
      <c r="C96" s="39"/>
    </row>
    <row r="97" spans="1:3" ht="15" hidden="1" customHeight="1" x14ac:dyDescent="0.2">
      <c r="A97" s="19" t="s">
        <v>8</v>
      </c>
      <c r="B97" s="36">
        <f>'[1]q1 Qei'!$C29</f>
        <v>2311.3658408841961</v>
      </c>
      <c r="C97" s="30"/>
    </row>
    <row r="98" spans="1:3" ht="15" hidden="1" customHeight="1" x14ac:dyDescent="0.2">
      <c r="A98" s="19" t="s">
        <v>9</v>
      </c>
      <c r="B98" s="36">
        <f>'[1]q1 Qei'!$C30</f>
        <v>2169.6649098702828</v>
      </c>
      <c r="C98" s="15"/>
    </row>
    <row r="99" spans="1:3" ht="15" hidden="1" customHeight="1" x14ac:dyDescent="0.2">
      <c r="A99" s="19" t="s">
        <v>10</v>
      </c>
      <c r="B99" s="36">
        <f>'[1]q1 Qei'!$C31</f>
        <v>2171.1570154708984</v>
      </c>
      <c r="C99" s="15"/>
    </row>
    <row r="100" spans="1:3" ht="9" hidden="1" customHeight="1" thickBot="1" x14ac:dyDescent="0.25">
      <c r="A100" s="19"/>
      <c r="B100" s="36"/>
      <c r="C100" s="15"/>
    </row>
    <row r="101" spans="1:3" ht="15" hidden="1" customHeight="1" x14ac:dyDescent="0.2">
      <c r="A101" s="32">
        <v>2009</v>
      </c>
      <c r="B101" s="40"/>
      <c r="C101" s="34"/>
    </row>
    <row r="102" spans="1:3" ht="15" hidden="1" customHeight="1" x14ac:dyDescent="0.2">
      <c r="A102" s="19" t="s">
        <v>7</v>
      </c>
      <c r="B102" s="36">
        <f>[2]Sheet1!$B$28</f>
        <v>2265.3591086626293</v>
      </c>
      <c r="C102" s="39"/>
    </row>
    <row r="103" spans="1:3" ht="15" hidden="1" customHeight="1" x14ac:dyDescent="0.2">
      <c r="A103" s="19" t="s">
        <v>8</v>
      </c>
      <c r="B103" s="36">
        <f>[2]Sheet1!$B$29</f>
        <v>2392.8497529780307</v>
      </c>
      <c r="C103" s="39"/>
    </row>
    <row r="104" spans="1:3" ht="15" hidden="1" customHeight="1" x14ac:dyDescent="0.2">
      <c r="A104" s="19" t="s">
        <v>9</v>
      </c>
      <c r="B104" s="36">
        <f>'[3]Average Earnings'!$C$29</f>
        <v>2242.213039303977</v>
      </c>
      <c r="C104" s="39"/>
    </row>
    <row r="105" spans="1:3" ht="15" hidden="1" customHeight="1" x14ac:dyDescent="0.2">
      <c r="A105" s="19" t="s">
        <v>10</v>
      </c>
      <c r="B105" s="36">
        <f>'[4]Average Earnings'!$C$30</f>
        <v>2114.7625201066339</v>
      </c>
      <c r="C105" s="39"/>
    </row>
    <row r="106" spans="1:3" ht="9.75" hidden="1" customHeight="1" thickBot="1" x14ac:dyDescent="0.25">
      <c r="A106" s="42"/>
      <c r="B106" s="43"/>
      <c r="C106" s="45"/>
    </row>
    <row r="107" spans="1:3" hidden="1" x14ac:dyDescent="0.2">
      <c r="A107" s="44">
        <v>2010</v>
      </c>
      <c r="B107" s="27"/>
      <c r="C107" s="15"/>
    </row>
    <row r="108" spans="1:3" ht="15" hidden="1" customHeight="1" x14ac:dyDescent="0.2">
      <c r="A108" s="19" t="s">
        <v>7</v>
      </c>
      <c r="B108" s="27">
        <f>'[5]Average Earnings'!$B$27</f>
        <v>2402.6423706884084</v>
      </c>
      <c r="C108" s="15"/>
    </row>
    <row r="109" spans="1:3" ht="15" hidden="1" customHeight="1" x14ac:dyDescent="0.2">
      <c r="A109" s="19" t="s">
        <v>8</v>
      </c>
      <c r="B109" s="27">
        <f>'[5]Average Earnings'!$B$28</f>
        <v>2556.5676435758787</v>
      </c>
      <c r="C109" s="15"/>
    </row>
    <row r="110" spans="1:3" ht="15" hidden="1" customHeight="1" x14ac:dyDescent="0.2">
      <c r="A110" s="19" t="s">
        <v>9</v>
      </c>
      <c r="B110" s="27">
        <f>'[6]Average Earnings'!$B$29</f>
        <v>2290.1183436829692</v>
      </c>
      <c r="C110" s="15"/>
    </row>
    <row r="111" spans="1:3" ht="15" hidden="1" customHeight="1" x14ac:dyDescent="0.2">
      <c r="A111" s="19" t="s">
        <v>10</v>
      </c>
      <c r="B111" s="27">
        <f>'[7]Average Earnings'!$B$30</f>
        <v>2289.5960886913731</v>
      </c>
      <c r="C111" s="15"/>
    </row>
    <row r="112" spans="1:3" ht="6.75" hidden="1" customHeight="1" thickBot="1" x14ac:dyDescent="0.25">
      <c r="A112" s="42"/>
      <c r="B112" s="46"/>
      <c r="C112" s="38"/>
    </row>
    <row r="113" spans="1:3" ht="15" hidden="1" customHeight="1" x14ac:dyDescent="0.2">
      <c r="A113" s="44">
        <v>2011</v>
      </c>
      <c r="B113" s="27"/>
      <c r="C113" s="15"/>
    </row>
    <row r="114" spans="1:3" ht="15" hidden="1" customHeight="1" x14ac:dyDescent="0.2">
      <c r="A114" s="19" t="s">
        <v>7</v>
      </c>
      <c r="B114" s="27">
        <f>'[8]Average Earnings'!B27</f>
        <v>2527.6981667403411</v>
      </c>
      <c r="C114" s="15"/>
    </row>
    <row r="115" spans="1:3" ht="15" hidden="1" customHeight="1" x14ac:dyDescent="0.2">
      <c r="A115" s="19" t="s">
        <v>8</v>
      </c>
      <c r="B115" s="27">
        <f>'[8]Average Earnings'!B28</f>
        <v>2711.5594499498998</v>
      </c>
      <c r="C115" s="15"/>
    </row>
    <row r="116" spans="1:3" ht="15" hidden="1" customHeight="1" x14ac:dyDescent="0.2">
      <c r="A116" s="19" t="s">
        <v>9</v>
      </c>
      <c r="B116" s="27">
        <f>'[9]Average Earnings'!$B$29</f>
        <v>2453.8621608293947</v>
      </c>
      <c r="C116" s="15"/>
    </row>
    <row r="117" spans="1:3" ht="15" hidden="1" customHeight="1" x14ac:dyDescent="0.2">
      <c r="A117" s="19" t="s">
        <v>10</v>
      </c>
      <c r="B117" s="27">
        <f>B111*'[10]Average Earnings'!$B$65</f>
        <v>2384.7472721439472</v>
      </c>
      <c r="C117" s="15"/>
    </row>
    <row r="118" spans="1:3" ht="15" hidden="1" customHeight="1" thickBot="1" x14ac:dyDescent="0.25">
      <c r="A118" s="42"/>
      <c r="B118" s="46"/>
      <c r="C118" s="38"/>
    </row>
    <row r="119" spans="1:3" ht="15" hidden="1" customHeight="1" x14ac:dyDescent="0.2">
      <c r="A119" s="44">
        <v>2012</v>
      </c>
      <c r="B119" s="27"/>
      <c r="C119" s="15"/>
    </row>
    <row r="120" spans="1:3" ht="15" hidden="1" customHeight="1" x14ac:dyDescent="0.2">
      <c r="A120" s="19" t="s">
        <v>7</v>
      </c>
      <c r="B120" s="27">
        <f>'[11]Average Earnings'!$B$27</f>
        <v>2609.4960518966695</v>
      </c>
      <c r="C120" s="15"/>
    </row>
    <row r="121" spans="1:3" ht="15" hidden="1" customHeight="1" x14ac:dyDescent="0.2">
      <c r="A121" s="19" t="s">
        <v>8</v>
      </c>
      <c r="B121" s="27">
        <f>'[12]Average Earnings'!$B$28</f>
        <v>2762.9550465574771</v>
      </c>
      <c r="C121" s="15"/>
    </row>
    <row r="122" spans="1:3" ht="15" hidden="1" customHeight="1" x14ac:dyDescent="0.2">
      <c r="A122" s="19" t="s">
        <v>9</v>
      </c>
      <c r="B122" s="27">
        <f>B116*'[13]Average Earnings'!$B$64</f>
        <v>2500.6210311415357</v>
      </c>
      <c r="C122" s="15"/>
    </row>
    <row r="123" spans="1:3" ht="15" hidden="1" customHeight="1" x14ac:dyDescent="0.2">
      <c r="A123" s="19" t="s">
        <v>10</v>
      </c>
      <c r="B123" s="27">
        <f>B117*'[14]Average Earnings'!$B$65</f>
        <v>2449.9753016814811</v>
      </c>
      <c r="C123" s="15"/>
    </row>
    <row r="124" spans="1:3" ht="9.75" hidden="1" customHeight="1" thickBot="1" x14ac:dyDescent="0.25">
      <c r="A124" s="42"/>
      <c r="B124" s="46"/>
      <c r="C124" s="38"/>
    </row>
    <row r="125" spans="1:3" ht="15" hidden="1" customHeight="1" x14ac:dyDescent="0.2">
      <c r="A125" s="44">
        <v>2013</v>
      </c>
      <c r="B125" s="27"/>
      <c r="C125" s="15"/>
    </row>
    <row r="126" spans="1:3" ht="15" hidden="1" customHeight="1" x14ac:dyDescent="0.2">
      <c r="A126" s="19" t="s">
        <v>7</v>
      </c>
      <c r="B126" s="27">
        <f>B120*'[15]Average Earnings'!$B$62</f>
        <v>2722.429498805112</v>
      </c>
      <c r="C126" s="15"/>
    </row>
    <row r="127" spans="1:3" ht="15" hidden="1" customHeight="1" x14ac:dyDescent="0.2">
      <c r="A127" s="19" t="s">
        <v>8</v>
      </c>
      <c r="B127" s="27">
        <f>B121*'[16]Average Earnings'!$B$63</f>
        <v>2954.4423486982764</v>
      </c>
      <c r="C127" s="15"/>
    </row>
    <row r="128" spans="1:3" ht="15" hidden="1" customHeight="1" x14ac:dyDescent="0.2">
      <c r="A128" s="19" t="s">
        <v>9</v>
      </c>
      <c r="B128" s="27">
        <f>B122*'[17]Average Earnings'!$B$64</f>
        <v>2579.5173913999638</v>
      </c>
      <c r="C128" s="15"/>
    </row>
    <row r="129" spans="1:3" ht="15" hidden="1" customHeight="1" x14ac:dyDescent="0.2">
      <c r="A129" s="19" t="s">
        <v>10</v>
      </c>
      <c r="B129" s="27">
        <f>B123*'[18]Average Earnings'!$B$65</f>
        <v>2562.0902892098461</v>
      </c>
      <c r="C129" s="15"/>
    </row>
    <row r="130" spans="1:3" ht="9.75" hidden="1" customHeight="1" thickBot="1" x14ac:dyDescent="0.25">
      <c r="A130" s="42"/>
      <c r="B130" s="46"/>
      <c r="C130" s="38"/>
    </row>
    <row r="131" spans="1:3" ht="15" customHeight="1" x14ac:dyDescent="0.2">
      <c r="A131" s="44">
        <v>2014</v>
      </c>
      <c r="B131" s="27"/>
      <c r="C131" s="15"/>
    </row>
    <row r="132" spans="1:3" ht="15" customHeight="1" x14ac:dyDescent="0.2">
      <c r="A132" s="19" t="s">
        <v>7</v>
      </c>
      <c r="B132" s="27">
        <f>B126*'[19]Average Earnings'!$B$62</f>
        <v>2819.9902872664384</v>
      </c>
      <c r="C132" s="15"/>
    </row>
    <row r="133" spans="1:3" ht="15" customHeight="1" x14ac:dyDescent="0.2">
      <c r="A133" s="19" t="s">
        <v>8</v>
      </c>
      <c r="B133" s="27">
        <f>B127*'[20]Average Earnings'!$B$63</f>
        <v>3037.8661401977988</v>
      </c>
      <c r="C133" s="15"/>
    </row>
    <row r="134" spans="1:3" ht="15" customHeight="1" x14ac:dyDescent="0.2">
      <c r="A134" s="19" t="s">
        <v>9</v>
      </c>
      <c r="B134" s="27">
        <f>B128*'[21]Average Earnings'!$B$64</f>
        <v>2689.9181560883972</v>
      </c>
      <c r="C134" s="15"/>
    </row>
    <row r="135" spans="1:3" ht="15" customHeight="1" x14ac:dyDescent="0.2">
      <c r="A135" s="19" t="s">
        <v>10</v>
      </c>
      <c r="B135" s="27">
        <f>B129*'[21]Average Earnings'!$B$65</f>
        <v>2705.991413912373</v>
      </c>
      <c r="C135" s="15"/>
    </row>
    <row r="136" spans="1:3" ht="9.75" customHeight="1" thickBot="1" x14ac:dyDescent="0.25">
      <c r="A136" s="42"/>
      <c r="B136" s="46"/>
      <c r="C136" s="38"/>
    </row>
    <row r="137" spans="1:3" ht="15" customHeight="1" x14ac:dyDescent="0.2">
      <c r="A137" s="44">
        <v>2015</v>
      </c>
      <c r="B137" s="27"/>
      <c r="C137" s="15"/>
    </row>
    <row r="138" spans="1:3" ht="15" customHeight="1" x14ac:dyDescent="0.2">
      <c r="A138" s="19" t="s">
        <v>7</v>
      </c>
      <c r="B138" s="27">
        <f>'[22]Average Earnings'!$B$27</f>
        <v>2786.2625144341346</v>
      </c>
      <c r="C138" s="15"/>
    </row>
    <row r="139" spans="1:3" ht="15" customHeight="1" x14ac:dyDescent="0.2">
      <c r="A139" s="19" t="s">
        <v>8</v>
      </c>
      <c r="B139" s="27">
        <f>'[23]Average Earnings'!$B$28</f>
        <v>2977.6945379224831</v>
      </c>
      <c r="C139" s="15"/>
    </row>
    <row r="140" spans="1:3" ht="15" customHeight="1" x14ac:dyDescent="0.2">
      <c r="A140" s="19" t="s">
        <v>9</v>
      </c>
      <c r="B140" s="27">
        <f>'[24]Average Earnings'!$B$29</f>
        <v>2751.4286732059068</v>
      </c>
      <c r="C140" s="15"/>
    </row>
    <row r="141" spans="1:3" ht="15" customHeight="1" x14ac:dyDescent="0.2">
      <c r="A141" s="19" t="s">
        <v>10</v>
      </c>
      <c r="B141" s="27">
        <f>'[25]Average Earnings'!$B$30</f>
        <v>2680.9619112775126</v>
      </c>
      <c r="C141" s="15"/>
    </row>
    <row r="142" spans="1:3" ht="9.75" customHeight="1" thickBot="1" x14ac:dyDescent="0.25">
      <c r="A142" s="42"/>
      <c r="B142" s="46"/>
      <c r="C142" s="38"/>
    </row>
    <row r="143" spans="1:3" ht="15" customHeight="1" x14ac:dyDescent="0.2">
      <c r="A143" s="32">
        <v>2016</v>
      </c>
      <c r="B143" s="40"/>
      <c r="C143" s="34"/>
    </row>
    <row r="144" spans="1:3" ht="15" customHeight="1" x14ac:dyDescent="0.2">
      <c r="A144" s="19" t="s">
        <v>7</v>
      </c>
      <c r="B144" s="27">
        <f>[26]Construction!$B$144</f>
        <v>2779.8418982837761</v>
      </c>
      <c r="C144" s="15"/>
    </row>
    <row r="145" spans="1:3" ht="15" customHeight="1" x14ac:dyDescent="0.2">
      <c r="A145" s="19" t="s">
        <v>8</v>
      </c>
      <c r="B145" s="27">
        <f>[26]Construction!$B$145</f>
        <v>3123.4702867091059</v>
      </c>
      <c r="C145" s="15"/>
    </row>
    <row r="146" spans="1:3" ht="15" customHeight="1" x14ac:dyDescent="0.2">
      <c r="A146" s="19" t="s">
        <v>9</v>
      </c>
      <c r="B146" s="27">
        <f>[26]Construction!$B$146</f>
        <v>2788.9130996471008</v>
      </c>
      <c r="C146" s="15"/>
    </row>
    <row r="147" spans="1:3" ht="15" customHeight="1" x14ac:dyDescent="0.2">
      <c r="A147" s="19" t="s">
        <v>10</v>
      </c>
      <c r="B147" s="27">
        <f>B141*'[27]Average Earnings'!$B$65</f>
        <v>2737.6372353508009</v>
      </c>
      <c r="C147" s="15"/>
    </row>
    <row r="148" spans="1:3" ht="7.5" customHeight="1" thickBot="1" x14ac:dyDescent="0.25">
      <c r="A148" s="47"/>
      <c r="B148" s="46"/>
      <c r="C148" s="38"/>
    </row>
    <row r="149" spans="1:3" x14ac:dyDescent="0.2">
      <c r="A149" s="32">
        <v>2017</v>
      </c>
      <c r="B149" s="40"/>
      <c r="C149" s="34"/>
    </row>
    <row r="150" spans="1:3" x14ac:dyDescent="0.2">
      <c r="A150" s="19" t="s">
        <v>7</v>
      </c>
      <c r="B150" s="27">
        <f>B144*'[28]Average Earnings'!$B$62</f>
        <v>2883.1245948890173</v>
      </c>
      <c r="C150" s="15"/>
    </row>
    <row r="151" spans="1:3" x14ac:dyDescent="0.2">
      <c r="A151" s="19" t="s">
        <v>8</v>
      </c>
      <c r="B151" s="27">
        <f>B145*'[29]Average Earnings'!$B$63</f>
        <v>3431.7261382824213</v>
      </c>
      <c r="C151" s="15"/>
    </row>
    <row r="152" spans="1:3" ht="12" thickBot="1" x14ac:dyDescent="0.25">
      <c r="A152" s="42" t="s">
        <v>9</v>
      </c>
      <c r="B152" s="46">
        <f>B146*'[30]Average Earnings'!$B$64</f>
        <v>2852.3175541499809</v>
      </c>
      <c r="C152" s="38"/>
    </row>
    <row r="153" spans="1:3" ht="1.5" customHeight="1" x14ac:dyDescent="0.2">
      <c r="A153" s="19" t="s">
        <v>10</v>
      </c>
      <c r="B153" s="27"/>
      <c r="C153" s="15"/>
    </row>
    <row r="154" spans="1:3" x14ac:dyDescent="0.2">
      <c r="A154" s="27"/>
      <c r="B154" s="27">
        <f>B152/B146*100-100</f>
        <v>2.2734467599905912</v>
      </c>
      <c r="C154" s="27"/>
    </row>
  </sheetData>
  <mergeCells count="2">
    <mergeCell ref="A7:A8"/>
    <mergeCell ref="B7:C8"/>
  </mergeCells>
  <printOptions horizontalCentered="1" verticalCentered="1"/>
  <pageMargins left="1" right="1" top="0.25" bottom="0.25" header="0.25" footer="0.25"/>
  <pageSetup paperSize="9" firstPageNumber="34" orientation="landscape" useFirstPageNumber="1" horizontalDpi="300" verticalDpi="300" r:id="rId1"/>
  <headerFooter alignWithMargins="0">
    <oddFooter>&amp;L&amp;6Source: PHILIPPINE STATISTICS AUTHORITY&amp;C&amp;9&amp;P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Construction</vt:lpstr>
      <vt:lpstr>Construction!Print_Area</vt:lpstr>
      <vt:lpstr>Construction!Print_Titles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Ann</dc:creator>
  <cp:lastModifiedBy>Kristy Ann</cp:lastModifiedBy>
  <dcterms:created xsi:type="dcterms:W3CDTF">2018-01-11T02:08:13Z</dcterms:created>
  <dcterms:modified xsi:type="dcterms:W3CDTF">2018-01-11T02:08:49Z</dcterms:modified>
</cp:coreProperties>
</file>