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0" windowWidth="22860" windowHeight="7890" tabRatio="732"/>
  </bookViews>
  <sheets>
    <sheet name="CMWPI" sheetId="29" r:id="rId1"/>
    <sheet name=" for researchers" sheetId="26" state="hidden" r:id="rId2"/>
    <sheet name="M-M_15" sheetId="4" state="hidden" r:id="rId3"/>
    <sheet name="M-on-M" sheetId="31" r:id="rId4"/>
    <sheet name="Y-Y_15" sheetId="5" state="hidden" r:id="rId5"/>
    <sheet name="Y-on-Y" sheetId="33" r:id="rId6"/>
  </sheets>
  <externalReferences>
    <externalReference r:id="rId7"/>
    <externalReference r:id="rId8"/>
  </externalReferences>
  <definedNames>
    <definedName name="_xlnm.Print_Area" localSheetId="1">' for researchers'!$A$1:$S$35</definedName>
    <definedName name="_xlnm.Print_Area" localSheetId="0">CMWPI!$A$1:$P$36</definedName>
    <definedName name="_xlnm.Print_Area" localSheetId="2">'M-M_15'!$A$1:$O$36</definedName>
    <definedName name="_xlnm.Print_Area" localSheetId="3">'M-on-M'!$A$1:$O$36</definedName>
    <definedName name="_xlnm.Print_Area" localSheetId="5">'Y-on-Y'!$A$6:$P$40</definedName>
    <definedName name="_xlnm.Print_Area" localSheetId="4">'Y-Y_15'!$A$7:$R$38</definedName>
    <definedName name="Print_Area_MI_2" localSheetId="1">[1]CMAVPR!#REF!</definedName>
    <definedName name="Print_Area_MI_2" localSheetId="0">[2]CMAVPR!#REF!</definedName>
    <definedName name="Print_Area_MI_2" localSheetId="3">[2]CMAVPR!#REF!</definedName>
    <definedName name="Print_Area_MI_2" localSheetId="5">[2]CMAVPR!#REF!</definedName>
    <definedName name="Print_Area_MI_3" localSheetId="1">' for researchers'!#REF!</definedName>
    <definedName name="Print_Area_MI_3" localSheetId="0">CMWPI!#REF!</definedName>
    <definedName name="Print_Area_MI_4" localSheetId="3">'M-on-M'!#REF!</definedName>
    <definedName name="Print_Area_MI_5" localSheetId="5">'Y-on-Y'!#REF!</definedName>
    <definedName name="Print_Area_MI_7" localSheetId="1">'[1]2013Prices_85'!#REF!</definedName>
    <definedName name="Print_Area_MI_7" localSheetId="0">'[2]2013Prices_85'!#REF!</definedName>
    <definedName name="Print_Area_MI_7" localSheetId="3">'[2]2013Prices_85'!#REF!</definedName>
    <definedName name="Print_Area_MI_7" localSheetId="5">'[2]2013Prices_85'!#REF!</definedName>
    <definedName name="Print_Area_MI_8" localSheetId="1">[1]CMAVPR_85!#REF!</definedName>
    <definedName name="Print_Area_MI_8" localSheetId="0">[2]CMAVPR_85!#REF!</definedName>
    <definedName name="Print_Area_MI_8" localSheetId="3">[2]CMAVPR_85!#REF!</definedName>
    <definedName name="Print_Area_MI_8" localSheetId="5">[2]CMAVPR_85!#REF!</definedName>
    <definedName name="Print_Titles_MI_1" localSheetId="1">('[1]2013'!$A$1:$IV$4,'[1]2013'!$A$1:$B$65536)</definedName>
    <definedName name="Print_Titles_MI_1" localSheetId="0">('[2]2013'!$A$1:$IV$4,'[2]2013'!$A$1:$B$65536)</definedName>
    <definedName name="Print_Titles_MI_1" localSheetId="3">('[2]2013'!$A$1:$IV$4,'[2]2013'!$A$1:$B$65536)</definedName>
    <definedName name="Print_Titles_MI_1" localSheetId="5">('[2]2013'!$A$1:$IV$4,'[2]2013'!$A$1:$B$65536)</definedName>
    <definedName name="Print_Titles_MI_2" localSheetId="1">([1]CMAVPR!$A$3:$IV$5,[1]CMAVPR!$A$1:$C$65536)</definedName>
    <definedName name="Print_Titles_MI_2" localSheetId="0">([2]CMAVPR!$A$3:$IV$5,[2]CMAVPR!$A$1:$C$65536)</definedName>
    <definedName name="Print_Titles_MI_2" localSheetId="3">([2]CMAVPR!$A$3:$IV$5,[2]CMAVPR!$A$1:$C$65536)</definedName>
    <definedName name="Print_Titles_MI_2" localSheetId="5">([2]CMAVPR!$A$3:$IV$5,[2]CMAVPR!$A$1:$C$65536)</definedName>
    <definedName name="Print_Titles_MI_3" localSheetId="1">(' for researchers'!$1:$4,' for researchers'!$A:$B)</definedName>
    <definedName name="Print_Titles_MI_3" localSheetId="0">(CMWPI!$1:$3,CMWPI!$A:$B)</definedName>
    <definedName name="Print_Titles_MI_3" localSheetId="3">([2]CMWPI!$A$1:$IV$4,[2]CMWPI!$A$1:$B$65536)</definedName>
    <definedName name="Print_Titles_MI_3" localSheetId="5">([2]CMWPI!$A$1:$IV$4,[2]CMWPI!$A$1:$B$65536)</definedName>
    <definedName name="Print_Titles_MI_4" localSheetId="1">('[1]M-M_13'!$A$1:$IV$4,'[1]M-M_13'!$A$1:$B$65536)</definedName>
    <definedName name="Print_Titles_MI_4" localSheetId="0">('[2]M-M_13'!$A$1:$IV$4,'[2]M-M_13'!$A$1:$B$65536)</definedName>
    <definedName name="Print_Titles_MI_4" localSheetId="3">('M-on-M'!$1:$4,'M-on-M'!$A:$B)</definedName>
    <definedName name="Print_Titles_MI_4" localSheetId="5">('[2]M-M_13'!$A$1:$IV$4,'[2]M-M_13'!$A$1:$B$65536)</definedName>
    <definedName name="Print_Titles_MI_5" localSheetId="1">('[1]Y-Y_13'!$A$1:$IV$4,'[1]Y-Y_13'!$A$1:$B$65536)</definedName>
    <definedName name="Print_Titles_MI_5" localSheetId="0">('[2]Y-Y_13'!$A$1:$IV$4,'[2]Y-Y_13'!$A$1:$B$65536)</definedName>
    <definedName name="Print_Titles_MI_5" localSheetId="3">('[2]Y-Y_13'!$A$1:$IV$4,'[2]Y-Y_13'!$A$1:$B$65536)</definedName>
    <definedName name="Print_Titles_MI_5" localSheetId="5">('Y-on-Y'!$1:$4,'Y-on-Y'!$A:$B)</definedName>
    <definedName name="Print_Titles_MI_7" localSheetId="1">('[1]2013Prices_85'!$A$1:$IV$5,'[1]2013Prices_85'!$A$1:$C$65536)</definedName>
    <definedName name="Print_Titles_MI_7" localSheetId="0">('[2]2013Prices_85'!$A$1:$IV$5,'[2]2013Prices_85'!$A$1:$C$65536)</definedName>
    <definedName name="Print_Titles_MI_7" localSheetId="3">('[2]2013Prices_85'!$A$1:$IV$5,'[2]2013Prices_85'!$A$1:$C$65536)</definedName>
    <definedName name="Print_Titles_MI_7" localSheetId="5">('[2]2013Prices_85'!$A$1:$IV$5,'[2]2013Prices_85'!$A$1:$C$65536)</definedName>
    <definedName name="Print_Titles_MI_8" localSheetId="1">([1]CMAVPR_85!$A$2:$IV$4,[1]CMAVPR_85!$A$1:$C$65536)</definedName>
    <definedName name="Print_Titles_MI_8" localSheetId="0">([2]CMAVPR_85!$A$2:$IV$4,[2]CMAVPR_85!$A$1:$C$65536)</definedName>
    <definedName name="Print_Titles_MI_8" localSheetId="3">([2]CMAVPR_85!$A$2:$IV$4,[2]CMAVPR_85!$A$1:$C$65536)</definedName>
    <definedName name="Print_Titles_MI_8" localSheetId="5">([2]CMAVPR_85!$A$2:$IV$4,[2]CMAVPR_85!$A$1:$C$65536)</definedName>
  </definedNames>
  <calcPr calcId="124519"/>
</workbook>
</file>

<file path=xl/calcChain.xml><?xml version="1.0" encoding="utf-8"?>
<calcChain xmlns="http://schemas.openxmlformats.org/spreadsheetml/2006/main">
  <c r="M28" i="26"/>
  <c r="M27"/>
  <c r="J16"/>
  <c r="O35"/>
  <c r="H17"/>
  <c r="C34"/>
  <c r="C30"/>
  <c r="C29"/>
  <c r="C27"/>
  <c r="C24"/>
  <c r="C23"/>
  <c r="C22"/>
  <c r="C18"/>
  <c r="C17"/>
  <c r="C16"/>
  <c r="AE21"/>
  <c r="AD21"/>
  <c r="AE20"/>
  <c r="AD20"/>
  <c r="AF20"/>
  <c r="AE19"/>
  <c r="AD19"/>
  <c r="AE18"/>
  <c r="AD18"/>
  <c r="AF18" s="1"/>
  <c r="AE17"/>
  <c r="AD17"/>
  <c r="AE16"/>
  <c r="AD16"/>
  <c r="AF16" s="1"/>
  <c r="L17"/>
  <c r="L20" i="5"/>
  <c r="M30" i="26"/>
  <c r="N34" i="5"/>
  <c r="N25" i="26"/>
  <c r="N20"/>
  <c r="N21" i="5"/>
  <c r="N28"/>
  <c r="G31" i="26"/>
  <c r="G29"/>
  <c r="C33"/>
  <c r="H30"/>
  <c r="H32" i="5"/>
  <c r="H25"/>
  <c r="H21"/>
  <c r="M33"/>
  <c r="C31" i="26"/>
  <c r="J26" i="5"/>
  <c r="J17" i="26"/>
  <c r="I18" i="4"/>
  <c r="J23" i="5"/>
  <c r="I16" i="4"/>
  <c r="G23"/>
  <c r="J29" i="5"/>
  <c r="G25"/>
  <c r="G28"/>
  <c r="H21" i="26"/>
  <c r="G26" i="4"/>
  <c r="G16"/>
  <c r="G23" i="5"/>
  <c r="H22"/>
  <c r="G26"/>
  <c r="N25"/>
  <c r="I24"/>
  <c r="I22" i="4"/>
  <c r="H31" i="5"/>
  <c r="I24" i="26"/>
  <c r="I33" i="5"/>
  <c r="J25" i="26"/>
  <c r="J19"/>
  <c r="J22" i="5"/>
  <c r="J25"/>
  <c r="J22" i="26"/>
  <c r="G25" i="4"/>
  <c r="H28" i="5"/>
  <c r="G26" i="26"/>
  <c r="G29" i="5"/>
  <c r="H30"/>
  <c r="G21" i="26"/>
  <c r="G24" i="5"/>
  <c r="J18" i="26"/>
  <c r="J21" i="5"/>
  <c r="H23"/>
  <c r="J19"/>
  <c r="H33"/>
  <c r="G23" i="26"/>
  <c r="H18"/>
  <c r="I28"/>
  <c r="K34" i="5"/>
  <c r="K33"/>
  <c r="J29" i="4"/>
  <c r="K17" i="26"/>
  <c r="G19"/>
  <c r="G22" i="5"/>
  <c r="J27" i="26"/>
  <c r="J30" i="5"/>
  <c r="I22" i="26"/>
  <c r="I25" i="5"/>
  <c r="I19" i="26"/>
  <c r="H27" i="5"/>
  <c r="H24" i="26"/>
  <c r="H20"/>
  <c r="I27"/>
  <c r="I27" i="4"/>
  <c r="I30" i="5"/>
  <c r="I25" i="26"/>
  <c r="I26"/>
  <c r="I29" i="5"/>
  <c r="K30" i="26"/>
  <c r="J26" i="4"/>
  <c r="K29" i="5"/>
  <c r="K22"/>
  <c r="C14" i="26"/>
  <c r="C21"/>
  <c r="C28"/>
  <c r="C19"/>
  <c r="C20"/>
  <c r="C25"/>
  <c r="C32"/>
  <c r="C26"/>
  <c r="L31"/>
  <c r="K30" i="4"/>
  <c r="L27" i="26"/>
  <c r="L29" i="5"/>
  <c r="L25" i="26"/>
  <c r="L23"/>
  <c r="L24"/>
  <c r="L22" i="5"/>
  <c r="L21"/>
  <c r="L16" i="26"/>
  <c r="L19" i="5"/>
  <c r="K29" i="26"/>
  <c r="L29"/>
  <c r="J28"/>
  <c r="M29" i="5"/>
  <c r="L25" i="4"/>
  <c r="J23" i="26"/>
  <c r="I26" i="5"/>
  <c r="M24"/>
  <c r="M18" i="26"/>
  <c r="M18" i="4"/>
  <c r="M21" i="5"/>
  <c r="M17" i="26"/>
  <c r="K30" i="5"/>
  <c r="J27" i="4"/>
  <c r="J34" i="5"/>
  <c r="J31" i="26"/>
  <c r="K27"/>
  <c r="L25" i="5"/>
  <c r="L26"/>
  <c r="H19"/>
  <c r="H16" i="26"/>
  <c r="L22"/>
  <c r="J30"/>
  <c r="J30" i="4"/>
  <c r="I25"/>
  <c r="H24" i="5"/>
  <c r="K31" i="26"/>
  <c r="G22" i="4"/>
  <c r="I17"/>
  <c r="N26" i="26"/>
  <c r="L27" i="5"/>
  <c r="L32"/>
  <c r="K31" i="4"/>
  <c r="K26" i="26"/>
  <c r="I18"/>
  <c r="I21" i="5"/>
  <c r="H18" i="4"/>
  <c r="I29" i="26"/>
  <c r="I32" i="5"/>
  <c r="I19"/>
  <c r="I16" i="26"/>
  <c r="H16" i="4"/>
  <c r="J31" i="5"/>
  <c r="M28"/>
  <c r="M25" i="26"/>
  <c r="M27" i="5"/>
  <c r="L24" i="4"/>
  <c r="I23" i="26"/>
  <c r="L22" i="4"/>
  <c r="M20" i="26"/>
  <c r="M23" i="5"/>
  <c r="M20" i="4"/>
  <c r="M22" i="5"/>
  <c r="L24"/>
  <c r="J21" i="26"/>
  <c r="J24" i="5"/>
  <c r="M21" i="26"/>
  <c r="L21" i="4"/>
  <c r="M21"/>
  <c r="L21" i="26"/>
  <c r="M31" i="4"/>
  <c r="M34" i="5"/>
  <c r="M31" i="26"/>
  <c r="N32" i="5"/>
  <c r="K31"/>
  <c r="M28" i="4"/>
  <c r="L31" i="5"/>
  <c r="I28" i="4"/>
  <c r="H28"/>
  <c r="I31" i="5"/>
  <c r="N30"/>
  <c r="M26" i="26"/>
  <c r="N24" i="5"/>
  <c r="N19" i="26"/>
  <c r="N20" i="5"/>
  <c r="N17" i="26"/>
  <c r="M16"/>
  <c r="N19" i="5"/>
  <c r="N23"/>
  <c r="K34" i="26"/>
  <c r="M34"/>
  <c r="M37" i="5"/>
  <c r="N37"/>
  <c r="N34" i="26"/>
  <c r="L37" i="5"/>
  <c r="H37"/>
  <c r="L28" i="4"/>
  <c r="I21" i="26"/>
  <c r="K24" i="5"/>
  <c r="K23" i="26"/>
  <c r="H25" i="4"/>
  <c r="K28"/>
  <c r="L30"/>
  <c r="K27" i="5"/>
  <c r="G19" i="4"/>
  <c r="J28" i="5"/>
  <c r="G20" i="26"/>
  <c r="H20" i="4"/>
  <c r="N27" i="5"/>
  <c r="G29" i="4"/>
  <c r="N18" i="26"/>
  <c r="M30" i="5"/>
  <c r="J21" i="4"/>
  <c r="K21" i="26"/>
  <c r="L17" i="4"/>
  <c r="K26" i="5"/>
  <c r="M24" i="4"/>
  <c r="G22" i="26"/>
  <c r="G34" i="5"/>
  <c r="G21" i="4"/>
  <c r="H29"/>
  <c r="J24"/>
  <c r="H19" i="26"/>
  <c r="M26" i="4"/>
  <c r="H29" i="26"/>
  <c r="I31" i="4"/>
  <c r="G32" i="5"/>
  <c r="N33"/>
  <c r="J20"/>
  <c r="L29" i="4"/>
  <c r="N22" i="5"/>
  <c r="K21" i="4"/>
  <c r="I21"/>
  <c r="N29" i="5"/>
  <c r="K23" i="4"/>
  <c r="M30"/>
  <c r="J19"/>
  <c r="G20"/>
  <c r="H22"/>
  <c r="J20" i="26"/>
  <c r="M31" i="5"/>
  <c r="M23" i="4"/>
  <c r="L23"/>
  <c r="M25"/>
  <c r="H30"/>
  <c r="J31"/>
  <c r="M22" i="26"/>
  <c r="L33" i="5"/>
  <c r="L18" i="26"/>
  <c r="K19" i="4"/>
  <c r="G27" i="5"/>
  <c r="I23"/>
  <c r="H26" i="26"/>
  <c r="H29" i="5"/>
  <c r="G19"/>
  <c r="N26"/>
  <c r="M27" i="4"/>
  <c r="L28" i="26"/>
  <c r="H23" i="4"/>
  <c r="M23" i="26"/>
  <c r="N31" i="5"/>
  <c r="I30" i="26"/>
  <c r="I30" i="4"/>
  <c r="K17"/>
  <c r="J17"/>
  <c r="L19" i="26"/>
  <c r="H26" i="4"/>
  <c r="I20" i="26"/>
  <c r="I20" i="4"/>
  <c r="G17"/>
  <c r="G16" i="26"/>
  <c r="G24"/>
  <c r="N27"/>
  <c r="N31"/>
  <c r="L19" i="4"/>
  <c r="N28" i="26"/>
  <c r="L26" i="4"/>
  <c r="K20" i="5"/>
  <c r="L30" i="26"/>
  <c r="L26"/>
  <c r="K26" i="4"/>
  <c r="G24"/>
  <c r="N23" i="26"/>
  <c r="G27" i="4"/>
  <c r="J25"/>
  <c r="K25" i="26"/>
  <c r="K28" i="5"/>
  <c r="M16" i="4"/>
  <c r="J28"/>
  <c r="H21"/>
  <c r="G28" i="26"/>
  <c r="L20" i="4"/>
  <c r="J26" i="26"/>
  <c r="I26" i="4"/>
  <c r="H27"/>
  <c r="H27" i="26"/>
  <c r="H26" i="5"/>
  <c r="H23" i="26"/>
  <c r="G17"/>
  <c r="G20" i="5"/>
  <c r="M32"/>
  <c r="M29" i="4"/>
  <c r="G21" i="5"/>
  <c r="G18" i="26"/>
  <c r="H20" i="5"/>
  <c r="K21"/>
  <c r="J18" i="4"/>
  <c r="H19"/>
  <c r="I19"/>
  <c r="I22" i="5"/>
  <c r="J20" i="4"/>
  <c r="K20"/>
  <c r="K20" i="26"/>
  <c r="I31"/>
  <c r="I34" i="5"/>
  <c r="J29" i="26"/>
  <c r="J32" i="5"/>
  <c r="H31" i="26"/>
  <c r="H34" i="5"/>
  <c r="G31" i="4"/>
  <c r="G30" i="26"/>
  <c r="K25" i="5"/>
  <c r="K22" i="4"/>
  <c r="K22" i="26"/>
  <c r="J22" i="4"/>
  <c r="K28" i="26"/>
  <c r="I29" i="4"/>
  <c r="H24"/>
  <c r="I27" i="5"/>
  <c r="G28" i="4"/>
  <c r="H28" i="26"/>
  <c r="G30" i="4"/>
  <c r="K23" i="5"/>
  <c r="G31"/>
  <c r="H31" i="4"/>
  <c r="J33" i="5"/>
  <c r="G33"/>
  <c r="G30"/>
  <c r="G27" i="26"/>
  <c r="G25"/>
  <c r="J27" i="5"/>
  <c r="J24" i="26"/>
  <c r="I24" i="4"/>
  <c r="I17" i="26"/>
  <c r="I20" i="5"/>
  <c r="H17" i="4"/>
  <c r="M22"/>
  <c r="M26" i="5"/>
  <c r="L28"/>
  <c r="N30" i="26"/>
  <c r="N22"/>
  <c r="N16"/>
  <c r="G18" i="4"/>
  <c r="K16"/>
  <c r="K18"/>
  <c r="M19" i="5"/>
  <c r="I23" i="4"/>
  <c r="L16"/>
  <c r="M19"/>
  <c r="L27"/>
  <c r="L31"/>
  <c r="M20" i="5"/>
  <c r="M19" i="26"/>
  <c r="J23" i="4"/>
  <c r="L34" i="5"/>
  <c r="J16" i="4"/>
  <c r="K27"/>
  <c r="L18"/>
  <c r="M25" i="5"/>
  <c r="K24" i="4"/>
  <c r="L30" i="5"/>
  <c r="K25" i="4"/>
  <c r="M17"/>
  <c r="K19" i="26"/>
  <c r="K24"/>
  <c r="K18"/>
  <c r="H22"/>
  <c r="M34" i="4"/>
  <c r="N24" i="26"/>
  <c r="N21"/>
  <c r="N29"/>
  <c r="M29"/>
  <c r="J34"/>
  <c r="I34" i="4"/>
  <c r="J37" i="5"/>
  <c r="I37"/>
  <c r="I34" i="26"/>
  <c r="J34" i="4"/>
  <c r="K37" i="5"/>
  <c r="G34" i="4"/>
  <c r="L34" i="26"/>
  <c r="L34" i="4"/>
  <c r="G34" i="26"/>
  <c r="G37" i="5"/>
  <c r="H34" i="26"/>
  <c r="K34" i="4"/>
  <c r="M33"/>
  <c r="N36" i="5"/>
  <c r="N33" i="26"/>
  <c r="K36" i="5"/>
  <c r="K33" i="26"/>
  <c r="M33"/>
  <c r="L33" i="4"/>
  <c r="M36" i="5"/>
  <c r="K33" i="4"/>
  <c r="L36" i="5"/>
  <c r="L33" i="26"/>
  <c r="O34" i="5"/>
  <c r="O24" i="26"/>
  <c r="O23"/>
  <c r="O25" i="5"/>
  <c r="O22" i="26"/>
  <c r="O18"/>
  <c r="O21" i="5"/>
  <c r="N18" i="4"/>
  <c r="O33" i="26"/>
  <c r="N33" i="4"/>
  <c r="N31"/>
  <c r="O30" i="26"/>
  <c r="N30" i="4"/>
  <c r="O29" i="26"/>
  <c r="O32" i="5"/>
  <c r="O31"/>
  <c r="O28" i="26"/>
  <c r="N27" i="4"/>
  <c r="O27" i="26"/>
  <c r="O26"/>
  <c r="O29" i="5"/>
  <c r="O25" i="26"/>
  <c r="N25" i="4"/>
  <c r="N24"/>
  <c r="N23"/>
  <c r="O26" i="5"/>
  <c r="N22" i="4"/>
  <c r="O21" i="26"/>
  <c r="N21" i="4"/>
  <c r="N20"/>
  <c r="O20" i="26"/>
  <c r="O23" i="5"/>
  <c r="N19" i="4"/>
  <c r="O22" i="5"/>
  <c r="O20"/>
  <c r="O17" i="26"/>
  <c r="O16"/>
  <c r="N16" i="4"/>
  <c r="O19" i="5"/>
  <c r="P34" i="26"/>
  <c r="N34" i="4"/>
  <c r="O34" i="26"/>
  <c r="O37" i="5"/>
  <c r="I36"/>
  <c r="P36"/>
  <c r="G33" i="26"/>
  <c r="H33" i="4"/>
  <c r="J33" i="26"/>
  <c r="J36" i="5"/>
  <c r="J33" i="4"/>
  <c r="G36" i="5"/>
  <c r="G33" i="4"/>
  <c r="H33" i="26"/>
  <c r="P20" i="5"/>
  <c r="O17" i="4"/>
  <c r="P17" i="26"/>
  <c r="P23" i="5"/>
  <c r="O20" i="4"/>
  <c r="P20" i="26"/>
  <c r="P21"/>
  <c r="O21" i="4"/>
  <c r="P24" i="5"/>
  <c r="O22" i="4"/>
  <c r="P25" i="5"/>
  <c r="P22" i="26"/>
  <c r="P26" i="5"/>
  <c r="P23" i="26"/>
  <c r="O23" i="4"/>
  <c r="P24" i="26"/>
  <c r="O24" i="4"/>
  <c r="P27" i="5"/>
  <c r="O28" i="4"/>
  <c r="P28" i="26"/>
  <c r="P31" i="5"/>
  <c r="P32"/>
  <c r="P18" i="26"/>
  <c r="O18" i="4"/>
  <c r="P21" i="5"/>
  <c r="P26" i="26"/>
  <c r="P29" i="5"/>
  <c r="O26" i="4"/>
  <c r="P30" i="26"/>
  <c r="P33" i="5"/>
  <c r="O30" i="4"/>
  <c r="P19" i="26"/>
  <c r="P34" i="5"/>
  <c r="P16" i="26"/>
  <c r="P19" i="5"/>
  <c r="O16" i="4"/>
  <c r="P22" i="5"/>
  <c r="O19" i="4"/>
  <c r="P30" i="5"/>
  <c r="P27" i="26"/>
  <c r="O27" i="4"/>
  <c r="P25" i="26"/>
  <c r="O25" i="4"/>
  <c r="P28" i="5"/>
  <c r="H25" i="26"/>
  <c r="P31"/>
  <c r="O29" i="4"/>
  <c r="P29" i="26"/>
  <c r="H36" i="5"/>
  <c r="I33" i="4"/>
  <c r="I33" i="26"/>
  <c r="O33" i="4"/>
  <c r="P33" i="26"/>
  <c r="P37" i="5"/>
  <c r="O34" i="4"/>
  <c r="O19" i="26"/>
  <c r="O31"/>
  <c r="O36" i="5"/>
  <c r="H34" i="4"/>
  <c r="M24" i="26"/>
  <c r="E20" i="5"/>
  <c r="D17" i="4"/>
  <c r="E37" i="5"/>
  <c r="D34" i="4"/>
  <c r="E21" i="5"/>
  <c r="D18" i="4"/>
  <c r="N17"/>
  <c r="O24" i="5"/>
  <c r="O27"/>
  <c r="O28"/>
  <c r="N26" i="4"/>
  <c r="O30" i="5"/>
  <c r="N28" i="4"/>
  <c r="N29"/>
  <c r="O33" i="5"/>
  <c r="O31" i="4"/>
  <c r="L20" i="26"/>
  <c r="K16"/>
  <c r="K19" i="5"/>
  <c r="I28"/>
  <c r="K29" i="4"/>
  <c r="K32" i="5"/>
  <c r="L23"/>
  <c r="D30" i="4"/>
  <c r="E33" i="5"/>
  <c r="D29" i="4"/>
  <c r="E32" i="5"/>
  <c r="E24"/>
  <c r="D21" i="4"/>
  <c r="D20"/>
  <c r="E23" i="5"/>
  <c r="D31" i="4"/>
  <c r="E34" i="5"/>
  <c r="E28"/>
  <c r="D25" i="4"/>
  <c r="D19"/>
  <c r="E22" i="5"/>
  <c r="E25"/>
  <c r="D22" i="4"/>
  <c r="D28"/>
  <c r="E31" i="5"/>
  <c r="E29"/>
  <c r="D26" i="4"/>
  <c r="D23"/>
  <c r="E26" i="5"/>
  <c r="D24" i="4"/>
  <c r="E27" i="5"/>
  <c r="D27" i="4"/>
  <c r="E30" i="5"/>
  <c r="D16" i="4"/>
  <c r="E19" i="5"/>
  <c r="G32" i="26"/>
  <c r="G35" i="5"/>
  <c r="H14" i="26"/>
  <c r="G14" i="4"/>
  <c r="H17" i="5"/>
  <c r="G14" i="26"/>
  <c r="G17" i="5"/>
  <c r="G32" i="4"/>
  <c r="H35" i="5"/>
  <c r="H32" i="26"/>
  <c r="H14" i="4"/>
  <c r="I14" i="26"/>
  <c r="I17" i="5"/>
  <c r="I35"/>
  <c r="H32" i="4"/>
  <c r="I32" i="26"/>
  <c r="I14" i="4"/>
  <c r="J14" i="26"/>
  <c r="J17" i="5"/>
  <c r="J32" i="26"/>
  <c r="I32" i="4"/>
  <c r="J35" i="5"/>
  <c r="J32" i="4"/>
  <c r="K35" i="5"/>
  <c r="K32" i="26"/>
  <c r="J14" i="4"/>
  <c r="K14" i="26"/>
  <c r="K17" i="5"/>
  <c r="L14" i="26"/>
  <c r="L17" i="5"/>
  <c r="K14" i="4"/>
  <c r="L35" i="5"/>
  <c r="K32" i="4"/>
  <c r="L32" i="26"/>
  <c r="M17" i="5"/>
  <c r="L14" i="4"/>
  <c r="M14" i="26"/>
  <c r="M35" i="5"/>
  <c r="L32" i="4"/>
  <c r="M32" i="26"/>
  <c r="M32" i="4"/>
  <c r="N35" i="5"/>
  <c r="N32" i="26"/>
  <c r="N14"/>
  <c r="M14" i="4"/>
  <c r="N17" i="5"/>
  <c r="O14" i="26"/>
  <c r="O17" i="5"/>
  <c r="N14" i="4"/>
  <c r="P35" i="5"/>
  <c r="O32" i="4"/>
  <c r="P32" i="26"/>
  <c r="N32" i="4"/>
  <c r="O35" i="5"/>
  <c r="O32" i="26"/>
  <c r="O14" i="4"/>
  <c r="P14" i="26"/>
  <c r="P17" i="5"/>
  <c r="F34" i="4"/>
  <c r="F34" i="26"/>
  <c r="F37" i="5"/>
  <c r="E34" i="4"/>
  <c r="Q37" i="5"/>
  <c r="F29" i="4"/>
  <c r="F29" i="26"/>
  <c r="F32" i="5"/>
  <c r="Q32"/>
  <c r="E29" i="4"/>
  <c r="F24" i="5"/>
  <c r="F21" i="26"/>
  <c r="F21" i="4"/>
  <c r="Q24" i="5"/>
  <c r="E21" i="4"/>
  <c r="F34" i="5"/>
  <c r="F31" i="4"/>
  <c r="E31"/>
  <c r="F31" i="26"/>
  <c r="Q34" i="5"/>
  <c r="F23"/>
  <c r="F20" i="4"/>
  <c r="F20" i="26"/>
  <c r="Q23" i="5"/>
  <c r="E20" i="4"/>
  <c r="F23" i="26"/>
  <c r="F23" i="4"/>
  <c r="F26" i="5"/>
  <c r="Q26"/>
  <c r="E23" i="4"/>
  <c r="F27"/>
  <c r="Q30" i="5"/>
  <c r="F30"/>
  <c r="F27" i="26"/>
  <c r="E27" i="4"/>
  <c r="F26"/>
  <c r="F26" i="26"/>
  <c r="Q29" i="5"/>
  <c r="F29"/>
  <c r="E26" i="4"/>
  <c r="Q28" i="5"/>
  <c r="F25" i="4"/>
  <c r="F28" i="5"/>
  <c r="E25" i="4"/>
  <c r="F25" i="26"/>
  <c r="F16" i="4"/>
  <c r="E16"/>
  <c r="F19" i="5"/>
  <c r="Q19"/>
  <c r="F16" i="26"/>
  <c r="F20" i="5"/>
  <c r="F18" i="4"/>
  <c r="F18" i="26"/>
  <c r="F21" i="5"/>
  <c r="Q21"/>
  <c r="E18" i="4"/>
  <c r="F22" i="26"/>
  <c r="E22" i="4"/>
  <c r="Q25" i="5"/>
  <c r="F22" i="4"/>
  <c r="F25" i="5"/>
  <c r="E30" i="4"/>
  <c r="F30"/>
  <c r="F30" i="26"/>
  <c r="F33" i="5"/>
  <c r="Q33"/>
  <c r="Q31"/>
  <c r="F24" i="26"/>
  <c r="Q27" i="5"/>
  <c r="E24" i="4"/>
  <c r="F27" i="5"/>
  <c r="F24" i="4"/>
  <c r="F22" i="5"/>
  <c r="F28" i="26"/>
  <c r="E28" i="4"/>
  <c r="E17"/>
  <c r="F17"/>
  <c r="Q20" i="5"/>
  <c r="F17" i="26"/>
  <c r="F19" i="4"/>
  <c r="Q22" i="5"/>
  <c r="F31"/>
  <c r="F28" i="4"/>
  <c r="F19" i="26"/>
  <c r="E19" i="4"/>
  <c r="E35" i="5"/>
  <c r="D32" i="4"/>
  <c r="F32" i="26"/>
  <c r="F35" i="5"/>
  <c r="E32" i="4"/>
  <c r="F32"/>
  <c r="Q35" i="5"/>
  <c r="F33" i="26"/>
  <c r="F36" i="5"/>
  <c r="F33" i="4"/>
  <c r="E33"/>
  <c r="E36" i="5"/>
  <c r="D33" i="4"/>
  <c r="Q36" i="5"/>
  <c r="F14" i="26"/>
  <c r="F14" i="4"/>
  <c r="F17" i="5"/>
  <c r="E14" i="4"/>
  <c r="D14"/>
  <c r="E17" i="5"/>
  <c r="Q17"/>
  <c r="AF17" i="26" l="1"/>
  <c r="AF19"/>
  <c r="AF21"/>
  <c r="D18"/>
  <c r="D20" l="1"/>
  <c r="D31"/>
  <c r="D17"/>
  <c r="D26"/>
  <c r="D25"/>
  <c r="D28"/>
  <c r="D23"/>
  <c r="D16"/>
  <c r="D34"/>
  <c r="D21"/>
  <c r="D22"/>
  <c r="D27"/>
  <c r="D30"/>
  <c r="D33"/>
  <c r="D24" l="1"/>
  <c r="D29"/>
  <c r="D19"/>
  <c r="D32"/>
  <c r="D14" l="1"/>
</calcChain>
</file>

<file path=xl/sharedStrings.xml><?xml version="1.0" encoding="utf-8"?>
<sst xmlns="http://schemas.openxmlformats.org/spreadsheetml/2006/main" count="279" uniqueCount="66">
  <si>
    <t>Republic of the Philippines</t>
  </si>
  <si>
    <t>NATIONAL STATISTICS OFFICE</t>
  </si>
  <si>
    <t>INDUSTRY AND TRADE STATISTICS DEPARTMENT</t>
  </si>
  <si>
    <t>Manila</t>
  </si>
  <si>
    <t>(2000 = 100)</t>
  </si>
  <si>
    <t>C O M M O D I T Y  G R O U P</t>
  </si>
  <si>
    <t>JAN</t>
  </si>
  <si>
    <t>FEB</t>
  </si>
  <si>
    <t>MAR</t>
  </si>
  <si>
    <t>APR</t>
  </si>
  <si>
    <t>MAY</t>
  </si>
  <si>
    <t>AUG</t>
  </si>
  <si>
    <t>SEP</t>
  </si>
  <si>
    <t>OCT</t>
  </si>
  <si>
    <t>NOV</t>
  </si>
  <si>
    <t>DEC</t>
  </si>
  <si>
    <t>AVE</t>
  </si>
  <si>
    <t xml:space="preserve">    ALL ITEMS</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</si>
  <si>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</si>
  <si>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</si>
  <si>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</si>
  <si>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</si>
  <si>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</si>
  <si>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</si>
  <si>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</si>
  <si>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</si>
  <si>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</si>
  <si>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</si>
  <si>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</si>
  <si>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</si>
  <si>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</si>
  <si>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</si>
  <si>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</si>
  <si>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</si>
  <si>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</si>
  <si>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</si>
  <si>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MACHINERY AND EQUIPMENT RENTAL</t>
  </si>
  <si>
    <t>JUN</t>
  </si>
  <si>
    <t>JUL</t>
  </si>
  <si>
    <t>Line No.</t>
  </si>
  <si>
    <t>PLUMBING FIXTURES &amp; ACCESSORIES / WATERWORKS</t>
  </si>
  <si>
    <t>MONTH-ON-MONTH CHANGES IN PERCENT OF CMWPI IN NCR</t>
  </si>
  <si>
    <t>YEAR-ON-YEAR CHANGES IN PERCENT OF CMWPI IN NCR</t>
  </si>
  <si>
    <t>r</t>
  </si>
  <si>
    <t>Year to date growth rate</t>
  </si>
  <si>
    <t>current</t>
  </si>
  <si>
    <t>previous</t>
  </si>
  <si>
    <t>J</t>
  </si>
  <si>
    <t>F</t>
  </si>
  <si>
    <t>M</t>
  </si>
  <si>
    <t>A</t>
  </si>
  <si>
    <t>S</t>
  </si>
  <si>
    <t>O</t>
  </si>
  <si>
    <t>N</t>
  </si>
  <si>
    <t>D</t>
  </si>
  <si>
    <t>2014 ave</t>
  </si>
  <si>
    <t>2013 ave</t>
  </si>
  <si>
    <t>TABLE 3  MONTH-ON-MONTH CHANGES IN PERCENT OF CMWPI IN NCR</t>
  </si>
  <si>
    <t>TABLE 1  CONSTRUCTION MATERIALS WHOLESALE PRICE INDEX (CMWPI) IN THE NATIONAL CAPITAL REGION (NCR)</t>
  </si>
  <si>
    <t>TABLE 2  YEAR-ON-YEAR CHANGES IN PERCENT OF CMWPI IN NCR</t>
  </si>
  <si>
    <t xml:space="preserve">PHILIPPINE STATISTICS AUTHORITY </t>
  </si>
  <si>
    <t>2 0 1 6</t>
  </si>
  <si>
    <t>2017</t>
  </si>
  <si>
    <t xml:space="preserve">                                     Philippine Statistics Authority</t>
  </si>
  <si>
    <t>Quezon City</t>
  </si>
  <si>
    <t>Source of Basic Data: Survey of Wholesale Prices for Selected Construction Materials in NCR</t>
  </si>
</sst>
</file>

<file path=xl/styles.xml><?xml version="1.0" encoding="utf-8"?>
<styleSheet xmlns="http://schemas.openxmlformats.org/spreadsheetml/2006/main">
  <numFmts count="6">
    <numFmt numFmtId="164" formatCode="&quot;Php&quot;#,##0_);[Red]\(&quot;Php&quot;#,##0\)"/>
    <numFmt numFmtId="165" formatCode="0.00_)"/>
    <numFmt numFmtId="166" formatCode="0.0_)"/>
    <numFmt numFmtId="167" formatCode="0.0"/>
    <numFmt numFmtId="168" formatCode="0_)"/>
    <numFmt numFmtId="169" formatCode="_(* #,##0.00_);_(* \(#,##0.00\);_(* \-??_);_(@_)"/>
  </numFmts>
  <fonts count="2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sz val="12"/>
      <name val="Arial"/>
      <family val="2"/>
    </font>
    <font>
      <sz val="10"/>
      <name val="Courier New"/>
      <family val="3"/>
    </font>
    <font>
      <b/>
      <sz val="13"/>
      <name val="Arial"/>
      <family val="2"/>
    </font>
    <font>
      <sz val="13"/>
      <name val="Arial"/>
      <family val="2"/>
    </font>
    <font>
      <sz val="13"/>
      <color theme="0"/>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style="medium">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8"/>
      </bottom>
      <diagonal/>
    </border>
    <border>
      <left/>
      <right/>
      <top/>
      <bottom style="medium">
        <color indexed="64"/>
      </bottom>
      <diagonal/>
    </border>
    <border>
      <left/>
      <right/>
      <top style="medium">
        <color indexed="64"/>
      </top>
      <bottom/>
      <diagonal/>
    </border>
    <border>
      <left style="medium">
        <color indexed="8"/>
      </left>
      <right/>
      <top/>
      <bottom style="medium">
        <color indexed="64"/>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diagonal/>
    </border>
    <border>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8"/>
      </right>
      <top style="medium">
        <color indexed="64"/>
      </top>
      <bottom/>
      <diagonal/>
    </border>
    <border>
      <left/>
      <right/>
      <top style="medium">
        <color indexed="8"/>
      </top>
      <bottom style="medium">
        <color indexed="64"/>
      </bottom>
      <diagonal/>
    </border>
  </borders>
  <cellStyleXfs count="50">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1"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0" fontId="14" fillId="0" borderId="0"/>
    <xf numFmtId="165" fontId="21" fillId="0" borderId="0"/>
    <xf numFmtId="164" fontId="21" fillId="0" borderId="0"/>
    <xf numFmtId="165" fontId="21"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cellStyleXfs>
  <cellXfs count="240">
    <xf numFmtId="165" fontId="0" fillId="0" borderId="0" xfId="0"/>
    <xf numFmtId="165" fontId="14" fillId="0" borderId="0" xfId="0" applyFont="1"/>
    <xf numFmtId="165" fontId="19" fillId="0" borderId="0" xfId="0" applyFont="1"/>
    <xf numFmtId="165" fontId="14" fillId="0" borderId="0" xfId="0" applyFont="1" applyBorder="1"/>
    <xf numFmtId="166" fontId="14" fillId="0" borderId="0"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8" fontId="14" fillId="0" borderId="0" xfId="0" applyNumberFormat="1" applyFont="1"/>
    <xf numFmtId="169" fontId="19" fillId="0" borderId="0" xfId="28" applyFont="1" applyFill="1" applyBorder="1" applyAlignment="1" applyProtection="1"/>
    <xf numFmtId="165" fontId="23" fillId="0" borderId="13" xfId="0" applyFont="1" applyBorder="1" applyAlignment="1">
      <alignment horizontal="center"/>
    </xf>
    <xf numFmtId="165" fontId="23" fillId="0" borderId="13" xfId="0" applyFont="1" applyBorder="1"/>
    <xf numFmtId="165" fontId="23" fillId="0" borderId="12" xfId="0" applyFont="1" applyBorder="1"/>
    <xf numFmtId="165" fontId="23" fillId="0" borderId="0" xfId="0" applyFont="1"/>
    <xf numFmtId="165" fontId="22" fillId="0" borderId="0" xfId="0" applyNumberFormat="1" applyFont="1" applyAlignment="1" applyProtection="1">
      <alignment horizontal="left"/>
    </xf>
    <xf numFmtId="165" fontId="23" fillId="0" borderId="0" xfId="0" applyFont="1" applyBorder="1" applyAlignment="1">
      <alignment horizontal="left"/>
    </xf>
    <xf numFmtId="165" fontId="23" fillId="0" borderId="0" xfId="0" applyFont="1" applyBorder="1"/>
    <xf numFmtId="165" fontId="23" fillId="0" borderId="0" xfId="0" applyFont="1" applyAlignment="1"/>
    <xf numFmtId="165" fontId="22" fillId="0" borderId="0" xfId="0" applyFont="1" applyAlignment="1">
      <alignment horizontal="left"/>
    </xf>
    <xf numFmtId="165" fontId="22" fillId="0" borderId="0" xfId="0" applyFont="1" applyBorder="1" applyAlignment="1">
      <alignment horizontal="left"/>
    </xf>
    <xf numFmtId="165" fontId="23" fillId="0" borderId="0" xfId="0" applyFont="1" applyBorder="1" applyAlignment="1">
      <alignment horizontal="center"/>
    </xf>
    <xf numFmtId="165" fontId="23" fillId="0" borderId="11" xfId="0" applyFont="1" applyBorder="1" applyAlignment="1">
      <alignment horizontal="center"/>
    </xf>
    <xf numFmtId="165" fontId="22" fillId="0" borderId="18" xfId="0" applyNumberFormat="1" applyFont="1" applyBorder="1" applyAlignment="1" applyProtection="1">
      <alignment horizontal="center"/>
    </xf>
    <xf numFmtId="165" fontId="23" fillId="0" borderId="14" xfId="0" applyFont="1" applyBorder="1" applyAlignment="1">
      <alignment horizontal="left"/>
    </xf>
    <xf numFmtId="165" fontId="23" fillId="0" borderId="16" xfId="0" applyFont="1" applyBorder="1"/>
    <xf numFmtId="165" fontId="23" fillId="0" borderId="0" xfId="0" applyNumberFormat="1" applyFont="1" applyBorder="1" applyAlignment="1" applyProtection="1">
      <alignment horizontal="center"/>
    </xf>
    <xf numFmtId="165" fontId="23" fillId="0" borderId="11" xfId="0" applyFont="1" applyBorder="1"/>
    <xf numFmtId="165" fontId="23" fillId="0" borderId="18" xfId="0" applyFont="1" applyBorder="1"/>
    <xf numFmtId="165" fontId="23" fillId="0" borderId="0" xfId="0" applyNumberFormat="1" applyFont="1" applyBorder="1" applyAlignment="1" applyProtection="1">
      <alignment horizontal="left"/>
    </xf>
    <xf numFmtId="166" fontId="23" fillId="0" borderId="0" xfId="0" applyNumberFormat="1" applyFont="1" applyBorder="1" applyProtection="1"/>
    <xf numFmtId="166" fontId="23" fillId="24" borderId="0" xfId="0" applyNumberFormat="1" applyFont="1" applyFill="1" applyBorder="1" applyProtection="1"/>
    <xf numFmtId="168" fontId="23" fillId="0" borderId="14" xfId="0" applyNumberFormat="1" applyFont="1" applyBorder="1" applyProtection="1"/>
    <xf numFmtId="165" fontId="23" fillId="0" borderId="15" xfId="0" applyFont="1" applyBorder="1"/>
    <xf numFmtId="165" fontId="23" fillId="0" borderId="0" xfId="0" applyFont="1" applyAlignment="1">
      <alignment horizontal="center"/>
    </xf>
    <xf numFmtId="165" fontId="22" fillId="0" borderId="0" xfId="0" applyFont="1" applyBorder="1" applyAlignment="1">
      <alignment horizontal="center" vertical="center"/>
    </xf>
    <xf numFmtId="165" fontId="23" fillId="0" borderId="0" xfId="0" applyFont="1" applyBorder="1" applyAlignment="1">
      <alignment vertical="center"/>
    </xf>
    <xf numFmtId="165" fontId="22" fillId="0" borderId="0" xfId="0" applyFont="1" applyBorder="1" applyAlignment="1">
      <alignment horizontal="center" vertical="center" wrapText="1"/>
    </xf>
    <xf numFmtId="165" fontId="23" fillId="0" borderId="15" xfId="0" applyFont="1" applyBorder="1" applyAlignment="1">
      <alignment vertical="center" wrapText="1"/>
    </xf>
    <xf numFmtId="166" fontId="23" fillId="0" borderId="15" xfId="0" applyNumberFormat="1" applyFont="1" applyBorder="1" applyProtection="1"/>
    <xf numFmtId="166" fontId="23" fillId="0" borderId="0" xfId="0" applyNumberFormat="1" applyFont="1" applyProtection="1"/>
    <xf numFmtId="168" fontId="23" fillId="0" borderId="0" xfId="0" applyNumberFormat="1" applyFont="1" applyAlignment="1" applyProtection="1">
      <alignment horizontal="left"/>
    </xf>
    <xf numFmtId="168" fontId="23" fillId="0" borderId="0" xfId="0" applyNumberFormat="1" applyFont="1"/>
    <xf numFmtId="169" fontId="23" fillId="0" borderId="0" xfId="28" applyFont="1" applyFill="1" applyBorder="1" applyAlignment="1" applyProtection="1"/>
    <xf numFmtId="165" fontId="23" fillId="0" borderId="0" xfId="0" applyNumberFormat="1" applyFont="1" applyBorder="1" applyAlignment="1" applyProtection="1">
      <alignment horizontal="left" vertical="center" wrapText="1"/>
    </xf>
    <xf numFmtId="165" fontId="22" fillId="0" borderId="0" xfId="0" applyNumberFormat="1" applyFont="1" applyAlignment="1" applyProtection="1">
      <alignment horizontal="left" vertical="center"/>
    </xf>
    <xf numFmtId="165" fontId="23" fillId="0" borderId="0" xfId="0" applyFont="1" applyAlignment="1">
      <alignment vertical="center"/>
    </xf>
    <xf numFmtId="165" fontId="22" fillId="0" borderId="0" xfId="0" applyFont="1" applyAlignment="1">
      <alignment horizontal="left" vertical="center"/>
    </xf>
    <xf numFmtId="165" fontId="23" fillId="0" borderId="0" xfId="0" applyFont="1" applyAlignment="1">
      <alignment horizontal="center" vertical="center"/>
    </xf>
    <xf numFmtId="165" fontId="23" fillId="0" borderId="15" xfId="0" applyFont="1" applyBorder="1" applyAlignment="1">
      <alignment vertical="center"/>
    </xf>
    <xf numFmtId="165" fontId="22" fillId="24" borderId="0" xfId="0" applyFont="1" applyFill="1" applyBorder="1" applyAlignment="1">
      <alignment horizontal="center" vertical="center"/>
    </xf>
    <xf numFmtId="165" fontId="23" fillId="0" borderId="0" xfId="0" applyFont="1" applyBorder="1" applyAlignment="1">
      <alignment horizontal="left" vertical="center"/>
    </xf>
    <xf numFmtId="165" fontId="22" fillId="0" borderId="15" xfId="0" applyNumberFormat="1" applyFont="1" applyBorder="1" applyAlignment="1" applyProtection="1">
      <alignment horizontal="center" vertical="center"/>
    </xf>
    <xf numFmtId="165" fontId="23" fillId="0" borderId="15" xfId="0" applyFont="1" applyBorder="1" applyAlignment="1">
      <alignment horizontal="center" vertical="center" wrapText="1"/>
    </xf>
    <xf numFmtId="165" fontId="22" fillId="0" borderId="15" xfId="0" applyFont="1" applyBorder="1" applyAlignment="1">
      <alignment vertical="center"/>
    </xf>
    <xf numFmtId="165" fontId="23" fillId="24" borderId="15" xfId="0" applyFont="1" applyFill="1" applyBorder="1" applyAlignment="1">
      <alignment horizontal="center" vertical="center" wrapText="1"/>
    </xf>
    <xf numFmtId="165" fontId="23" fillId="0" borderId="0" xfId="0" applyFont="1" applyBorder="1" applyAlignment="1">
      <alignment horizontal="center" vertical="center"/>
    </xf>
    <xf numFmtId="165" fontId="23" fillId="0" borderId="11" xfId="0" applyFont="1" applyBorder="1" applyAlignment="1">
      <alignment vertical="center"/>
    </xf>
    <xf numFmtId="165" fontId="23" fillId="0" borderId="13" xfId="0" applyFont="1" applyBorder="1" applyAlignment="1">
      <alignment vertical="center"/>
    </xf>
    <xf numFmtId="165" fontId="23" fillId="24" borderId="13" xfId="0" applyFont="1" applyFill="1" applyBorder="1" applyAlignment="1">
      <alignment vertical="center"/>
    </xf>
    <xf numFmtId="165" fontId="23" fillId="0" borderId="18" xfId="0" applyFont="1" applyBorder="1" applyAlignment="1">
      <alignment vertical="center"/>
    </xf>
    <xf numFmtId="165" fontId="23" fillId="0" borderId="0" xfId="0" applyNumberFormat="1" applyFont="1" applyBorder="1" applyAlignment="1" applyProtection="1">
      <alignment horizontal="left" vertical="center"/>
    </xf>
    <xf numFmtId="166" fontId="23" fillId="0" borderId="0" xfId="0" applyNumberFormat="1" applyFont="1" applyBorder="1" applyAlignment="1" applyProtection="1">
      <alignment vertical="center"/>
    </xf>
    <xf numFmtId="168" fontId="23" fillId="0" borderId="14" xfId="0" applyNumberFormat="1" applyFont="1" applyBorder="1" applyAlignment="1" applyProtection="1">
      <alignment vertical="center"/>
    </xf>
    <xf numFmtId="168" fontId="23" fillId="0" borderId="0" xfId="0" applyNumberFormat="1" applyFont="1" applyAlignment="1" applyProtection="1">
      <alignment horizontal="left" vertical="center"/>
    </xf>
    <xf numFmtId="166" fontId="23" fillId="0" borderId="0" xfId="0" applyNumberFormat="1" applyFont="1" applyAlignment="1" applyProtection="1">
      <alignment vertical="center"/>
    </xf>
    <xf numFmtId="165" fontId="23" fillId="0" borderId="0" xfId="0" applyNumberFormat="1" applyFont="1" applyAlignment="1" applyProtection="1">
      <alignment horizontal="left" vertical="center"/>
    </xf>
    <xf numFmtId="168" fontId="23" fillId="0" borderId="0" xfId="0" applyNumberFormat="1" applyFont="1" applyAlignment="1">
      <alignment vertical="center"/>
    </xf>
    <xf numFmtId="169" fontId="23" fillId="0" borderId="0" xfId="28" applyFont="1" applyFill="1" applyBorder="1" applyAlignment="1" applyProtection="1">
      <alignment vertical="center"/>
    </xf>
    <xf numFmtId="168" fontId="23" fillId="0" borderId="18" xfId="0" applyNumberFormat="1" applyFont="1" applyBorder="1" applyAlignment="1" applyProtection="1">
      <alignment horizontal="center" vertical="center" wrapText="1"/>
    </xf>
    <xf numFmtId="168" fontId="23" fillId="0" borderId="18" xfId="0" applyNumberFormat="1" applyFont="1" applyBorder="1" applyAlignment="1" applyProtection="1">
      <alignment horizontal="center" vertical="center"/>
    </xf>
    <xf numFmtId="165" fontId="22" fillId="0" borderId="0" xfId="0" applyFont="1" applyAlignment="1" applyProtection="1">
      <alignment horizontal="center"/>
      <protection locked="0"/>
    </xf>
    <xf numFmtId="165" fontId="23" fillId="0" borderId="0" xfId="0" applyFont="1" applyAlignment="1" applyProtection="1">
      <alignment horizontal="center"/>
      <protection locked="0"/>
    </xf>
    <xf numFmtId="165" fontId="22" fillId="0" borderId="0" xfId="0" applyFont="1" applyBorder="1" applyAlignment="1" applyProtection="1">
      <alignment horizontal="center"/>
      <protection locked="0"/>
    </xf>
    <xf numFmtId="165" fontId="23" fillId="0" borderId="0" xfId="0" applyFont="1" applyProtection="1">
      <protection locked="0"/>
    </xf>
    <xf numFmtId="165" fontId="22" fillId="0" borderId="0" xfId="0" applyFont="1" applyAlignment="1" applyProtection="1">
      <alignment horizontal="left"/>
      <protection locked="0"/>
    </xf>
    <xf numFmtId="165" fontId="24" fillId="0" borderId="0" xfId="0" applyFont="1" applyBorder="1" applyAlignment="1">
      <alignment vertical="center"/>
    </xf>
    <xf numFmtId="168" fontId="19" fillId="0" borderId="0" xfId="0" applyNumberFormat="1" applyFont="1" applyBorder="1" applyAlignment="1" applyProtection="1">
      <alignment horizontal="left" vertical="center"/>
    </xf>
    <xf numFmtId="0" fontId="22" fillId="0" borderId="20" xfId="0" applyNumberFormat="1" applyFont="1" applyBorder="1" applyAlignment="1">
      <alignment horizontal="center" vertical="center"/>
    </xf>
    <xf numFmtId="165" fontId="14" fillId="0" borderId="0" xfId="0" applyNumberFormat="1" applyFont="1" applyBorder="1" applyAlignment="1" applyProtection="1">
      <alignment horizontal="left" vertical="center"/>
    </xf>
    <xf numFmtId="165" fontId="14" fillId="0" borderId="0" xfId="0" applyFont="1" applyBorder="1" applyAlignment="1">
      <alignment vertical="center"/>
    </xf>
    <xf numFmtId="165" fontId="23" fillId="0" borderId="21" xfId="0" applyFont="1" applyBorder="1"/>
    <xf numFmtId="166" fontId="23" fillId="0" borderId="20" xfId="0" applyNumberFormat="1" applyFont="1" applyBorder="1" applyProtection="1"/>
    <xf numFmtId="165" fontId="23" fillId="0" borderId="22" xfId="0" applyFont="1" applyBorder="1"/>
    <xf numFmtId="166" fontId="23" fillId="0" borderId="19" xfId="0" applyNumberFormat="1" applyFont="1" applyBorder="1" applyProtection="1"/>
    <xf numFmtId="166" fontId="23" fillId="0" borderId="19" xfId="0" applyNumberFormat="1" applyFont="1" applyBorder="1" applyAlignment="1" applyProtection="1">
      <alignment vertical="center"/>
    </xf>
    <xf numFmtId="165" fontId="23" fillId="0" borderId="19" xfId="0" applyFont="1" applyBorder="1"/>
    <xf numFmtId="1" fontId="22" fillId="0" borderId="24" xfId="0" applyNumberFormat="1" applyFont="1" applyBorder="1" applyAlignment="1">
      <alignment horizontal="center" vertical="center"/>
    </xf>
    <xf numFmtId="165" fontId="0" fillId="0" borderId="25" xfId="0" applyBorder="1" applyAlignment="1"/>
    <xf numFmtId="165" fontId="22" fillId="0" borderId="20" xfId="0" applyFont="1" applyBorder="1" applyAlignment="1">
      <alignment horizontal="center" vertical="center"/>
    </xf>
    <xf numFmtId="165" fontId="23" fillId="0" borderId="21" xfId="0" applyFont="1" applyBorder="1" applyAlignment="1">
      <alignment vertical="center"/>
    </xf>
    <xf numFmtId="166" fontId="23" fillId="0" borderId="20" xfId="0" applyNumberFormat="1" applyFont="1" applyBorder="1" applyAlignment="1" applyProtection="1">
      <alignment horizontal="center" vertical="center"/>
    </xf>
    <xf numFmtId="165" fontId="23" fillId="0" borderId="22" xfId="0" applyFont="1" applyBorder="1" applyAlignment="1">
      <alignment vertical="center"/>
    </xf>
    <xf numFmtId="0" fontId="22" fillId="0" borderId="25" xfId="0" applyNumberFormat="1" applyFont="1" applyBorder="1" applyAlignment="1">
      <alignment horizontal="center" vertical="center"/>
    </xf>
    <xf numFmtId="165" fontId="23" fillId="0" borderId="26" xfId="0" applyFont="1" applyBorder="1" applyAlignment="1">
      <alignment vertical="center"/>
    </xf>
    <xf numFmtId="165" fontId="23" fillId="0" borderId="27" xfId="0" applyFont="1" applyBorder="1"/>
    <xf numFmtId="168" fontId="14" fillId="0" borderId="0" xfId="0" applyNumberFormat="1" applyFont="1" applyBorder="1" applyAlignment="1" applyProtection="1">
      <alignment horizontal="left" vertical="center" wrapText="1"/>
    </xf>
    <xf numFmtId="166" fontId="23" fillId="0" borderId="20" xfId="0" applyNumberFormat="1" applyFont="1" applyBorder="1"/>
    <xf numFmtId="166" fontId="23" fillId="0" borderId="0" xfId="0" applyNumberFormat="1" applyFont="1" applyBorder="1" applyAlignment="1" applyProtection="1">
      <alignment horizontal="center" vertical="center"/>
    </xf>
    <xf numFmtId="167" fontId="23" fillId="0" borderId="0" xfId="0" applyNumberFormat="1" applyFont="1" applyBorder="1" applyAlignment="1" applyProtection="1">
      <alignment horizontal="center" vertical="center"/>
    </xf>
    <xf numFmtId="167" fontId="23" fillId="0" borderId="20" xfId="0" applyNumberFormat="1" applyFont="1" applyBorder="1" applyAlignment="1" applyProtection="1">
      <alignment horizontal="center" vertical="center"/>
    </xf>
    <xf numFmtId="166" fontId="23" fillId="0" borderId="20" xfId="0" applyNumberFormat="1" applyFont="1" applyBorder="1" applyAlignment="1">
      <alignment horizontal="center" vertical="center"/>
    </xf>
    <xf numFmtId="0" fontId="22" fillId="0" borderId="0" xfId="0" applyNumberFormat="1" applyFont="1" applyBorder="1" applyAlignment="1">
      <alignment horizontal="center" vertical="center" wrapText="1"/>
    </xf>
    <xf numFmtId="166" fontId="24" fillId="0" borderId="0" xfId="0" applyNumberFormat="1" applyFont="1" applyBorder="1" applyProtection="1"/>
    <xf numFmtId="166" fontId="24" fillId="0" borderId="0" xfId="0" applyNumberFormat="1" applyFont="1" applyBorder="1" applyAlignment="1" applyProtection="1">
      <alignment vertical="center"/>
    </xf>
    <xf numFmtId="165" fontId="22" fillId="0" borderId="0" xfId="0" applyFont="1" applyBorder="1" applyAlignment="1">
      <alignment horizontal="center" wrapText="1"/>
    </xf>
    <xf numFmtId="167" fontId="23" fillId="0" borderId="0" xfId="0" applyNumberFormat="1" applyFont="1" applyBorder="1" applyAlignment="1" applyProtection="1">
      <alignment horizontal="center" vertical="center" wrapText="1"/>
    </xf>
    <xf numFmtId="165" fontId="22" fillId="0" borderId="15" xfId="0" applyFont="1" applyBorder="1" applyAlignment="1">
      <alignment horizontal="center"/>
    </xf>
    <xf numFmtId="167" fontId="23" fillId="0" borderId="0" xfId="0" applyNumberFormat="1" applyFont="1" applyBorder="1" applyAlignment="1" applyProtection="1">
      <alignment horizontal="center"/>
    </xf>
    <xf numFmtId="165" fontId="0" fillId="0" borderId="0" xfId="0" applyBorder="1" applyAlignment="1">
      <alignment vertical="center" wrapText="1"/>
    </xf>
    <xf numFmtId="165" fontId="0" fillId="0" borderId="0" xfId="0" applyBorder="1" applyAlignment="1">
      <alignment horizontal="center" wrapText="1"/>
    </xf>
    <xf numFmtId="165" fontId="23" fillId="0" borderId="13" xfId="0" applyNumberFormat="1" applyFont="1" applyBorder="1"/>
    <xf numFmtId="165" fontId="23" fillId="0" borderId="12" xfId="0" applyFont="1" applyBorder="1" applyAlignment="1">
      <alignment horizontal="center"/>
    </xf>
    <xf numFmtId="165" fontId="0" fillId="0" borderId="17" xfId="0" applyBorder="1" applyAlignment="1">
      <alignment horizontal="center" wrapText="1"/>
    </xf>
    <xf numFmtId="165" fontId="22" fillId="0" borderId="16" xfId="0" applyFont="1" applyBorder="1" applyAlignment="1">
      <alignment horizontal="center"/>
    </xf>
    <xf numFmtId="167" fontId="23" fillId="0" borderId="17" xfId="0" applyNumberFormat="1" applyFont="1" applyBorder="1" applyAlignment="1" applyProtection="1">
      <alignment horizontal="center" vertical="center"/>
    </xf>
    <xf numFmtId="167" fontId="23" fillId="0" borderId="17" xfId="0" applyNumberFormat="1" applyFont="1" applyBorder="1" applyAlignment="1" applyProtection="1">
      <alignment horizontal="center"/>
    </xf>
    <xf numFmtId="167" fontId="23" fillId="0" borderId="17" xfId="0" applyNumberFormat="1" applyFont="1" applyBorder="1" applyAlignment="1" applyProtection="1">
      <alignment horizontal="center" vertical="center" wrapText="1"/>
    </xf>
    <xf numFmtId="166" fontId="23" fillId="0" borderId="25" xfId="0" applyNumberFormat="1" applyFont="1" applyBorder="1" applyProtection="1"/>
    <xf numFmtId="165" fontId="23" fillId="0" borderId="28" xfId="0" applyNumberFormat="1" applyFont="1" applyBorder="1" applyAlignment="1" applyProtection="1">
      <alignment horizontal="left"/>
    </xf>
    <xf numFmtId="165" fontId="23" fillId="0" borderId="19" xfId="0" applyFont="1" applyBorder="1" applyAlignment="1">
      <alignment vertical="center"/>
    </xf>
    <xf numFmtId="165" fontId="23" fillId="0" borderId="19" xfId="0" applyFont="1" applyBorder="1" applyAlignment="1">
      <alignment horizontal="left" vertical="center"/>
    </xf>
    <xf numFmtId="165" fontId="22" fillId="0" borderId="20" xfId="0" applyFont="1" applyBorder="1" applyAlignment="1">
      <alignment horizontal="center" vertical="center" wrapText="1"/>
    </xf>
    <xf numFmtId="165" fontId="23" fillId="0" borderId="25" xfId="0" applyFont="1" applyBorder="1" applyAlignment="1">
      <alignment horizontal="left" wrapText="1"/>
    </xf>
    <xf numFmtId="167" fontId="24" fillId="0" borderId="0" xfId="0" applyNumberFormat="1" applyFont="1" applyBorder="1" applyAlignment="1" applyProtection="1">
      <alignment horizontal="center" vertical="center"/>
    </xf>
    <xf numFmtId="165" fontId="24" fillId="0" borderId="0" xfId="0" applyNumberFormat="1" applyFont="1" applyBorder="1" applyAlignment="1" applyProtection="1">
      <alignment horizontal="left"/>
    </xf>
    <xf numFmtId="167" fontId="24" fillId="0" borderId="0" xfId="0" applyNumberFormat="1" applyFont="1" applyBorder="1" applyAlignment="1" applyProtection="1">
      <alignment horizontal="center"/>
    </xf>
    <xf numFmtId="167" fontId="24" fillId="0" borderId="0" xfId="0" applyNumberFormat="1" applyFont="1" applyBorder="1" applyAlignment="1" applyProtection="1">
      <alignment horizontal="center" vertical="center" wrapText="1"/>
    </xf>
    <xf numFmtId="167" fontId="23" fillId="0" borderId="15" xfId="0" applyNumberFormat="1" applyFont="1" applyBorder="1" applyAlignment="1" applyProtection="1">
      <alignment horizontal="center" vertical="center" wrapText="1"/>
    </xf>
    <xf numFmtId="165" fontId="23" fillId="0" borderId="29" xfId="0" applyFont="1" applyBorder="1"/>
    <xf numFmtId="166" fontId="23" fillId="0" borderId="30" xfId="0" applyNumberFormat="1" applyFont="1" applyBorder="1" applyAlignment="1" applyProtection="1">
      <alignment horizontal="center" vertical="center"/>
    </xf>
    <xf numFmtId="165" fontId="23" fillId="0" borderId="30" xfId="0" applyNumberFormat="1" applyFont="1" applyBorder="1" applyAlignment="1" applyProtection="1">
      <alignment horizontal="center"/>
    </xf>
    <xf numFmtId="166" fontId="23" fillId="0" borderId="30" xfId="0" applyNumberFormat="1" applyFont="1" applyBorder="1" applyAlignment="1" applyProtection="1">
      <alignment horizontal="center" vertical="center" wrapText="1"/>
    </xf>
    <xf numFmtId="165" fontId="23" fillId="0" borderId="31" xfId="0" applyFont="1" applyBorder="1" applyAlignment="1">
      <alignment horizontal="center"/>
    </xf>
    <xf numFmtId="165" fontId="22" fillId="0" borderId="31" xfId="0" applyFont="1" applyBorder="1" applyAlignment="1">
      <alignment horizontal="center"/>
    </xf>
    <xf numFmtId="165" fontId="22" fillId="0" borderId="19" xfId="0" applyFont="1" applyBorder="1" applyAlignment="1">
      <alignment horizontal="center" vertical="center" wrapText="1"/>
    </xf>
    <xf numFmtId="165" fontId="23" fillId="0" borderId="32" xfId="0" applyFont="1" applyBorder="1" applyAlignment="1">
      <alignment vertical="center" wrapText="1"/>
    </xf>
    <xf numFmtId="166" fontId="23" fillId="0" borderId="32" xfId="0" applyNumberFormat="1" applyFont="1" applyBorder="1" applyProtection="1"/>
    <xf numFmtId="165" fontId="23" fillId="0" borderId="25" xfId="0" applyFont="1" applyBorder="1" applyAlignment="1">
      <alignment vertical="center" wrapText="1"/>
    </xf>
    <xf numFmtId="165" fontId="23" fillId="0" borderId="19" xfId="0" applyFont="1" applyBorder="1" applyAlignment="1">
      <alignment horizontal="center" vertical="center"/>
    </xf>
    <xf numFmtId="166" fontId="23" fillId="0" borderId="20" xfId="0" applyNumberFormat="1" applyFont="1" applyBorder="1" applyAlignment="1" applyProtection="1">
      <alignment vertical="center"/>
    </xf>
    <xf numFmtId="166" fontId="23" fillId="0" borderId="26" xfId="0" applyNumberFormat="1" applyFont="1" applyBorder="1" applyAlignment="1" applyProtection="1">
      <alignment vertical="center"/>
    </xf>
    <xf numFmtId="165" fontId="23" fillId="0" borderId="23" xfId="0" applyNumberFormat="1" applyFont="1" applyBorder="1" applyAlignment="1" applyProtection="1">
      <alignment horizontal="left" vertical="center"/>
    </xf>
    <xf numFmtId="0" fontId="22" fillId="0" borderId="15" xfId="0" applyNumberFormat="1" applyFont="1" applyBorder="1" applyAlignment="1">
      <alignment horizontal="center" vertical="center" wrapText="1"/>
    </xf>
    <xf numFmtId="165" fontId="23" fillId="0" borderId="15" xfId="0" applyFont="1" applyBorder="1" applyAlignment="1">
      <alignment horizontal="center"/>
    </xf>
    <xf numFmtId="167" fontId="23" fillId="25" borderId="0" xfId="0" applyNumberFormat="1" applyFont="1" applyFill="1" applyBorder="1" applyAlignment="1" applyProtection="1">
      <alignment horizontal="center" vertical="center"/>
    </xf>
    <xf numFmtId="166" fontId="23" fillId="25" borderId="0" xfId="0" applyNumberFormat="1" applyFont="1" applyFill="1" applyBorder="1" applyProtection="1"/>
    <xf numFmtId="167" fontId="23" fillId="25" borderId="0" xfId="0" applyNumberFormat="1" applyFont="1" applyFill="1" applyBorder="1" applyAlignment="1" applyProtection="1">
      <alignment horizontal="center" vertical="center" wrapText="1"/>
    </xf>
    <xf numFmtId="165" fontId="23" fillId="0" borderId="0" xfId="0" applyNumberFormat="1" applyFont="1" applyBorder="1" applyAlignment="1" applyProtection="1">
      <alignment horizontal="center" vertical="center"/>
    </xf>
    <xf numFmtId="167" fontId="23" fillId="0" borderId="0" xfId="0" applyNumberFormat="1" applyFont="1" applyFill="1" applyBorder="1" applyAlignment="1" applyProtection="1">
      <alignment horizontal="center" vertical="center"/>
    </xf>
    <xf numFmtId="167" fontId="23" fillId="0" borderId="0" xfId="0" applyNumberFormat="1" applyFont="1" applyFill="1" applyBorder="1" applyAlignment="1" applyProtection="1">
      <alignment horizontal="center" vertical="center" wrapText="1"/>
    </xf>
    <xf numFmtId="165" fontId="19" fillId="0" borderId="0" xfId="0" applyFont="1" applyAlignment="1"/>
    <xf numFmtId="168" fontId="14" fillId="0" borderId="0" xfId="0" applyNumberFormat="1" applyFont="1" applyBorder="1" applyAlignment="1" applyProtection="1">
      <alignment vertical="center"/>
    </xf>
    <xf numFmtId="167" fontId="23" fillId="0" borderId="19" xfId="0" applyNumberFormat="1" applyFont="1" applyBorder="1" applyAlignment="1" applyProtection="1">
      <alignment horizontal="center" vertical="center"/>
    </xf>
    <xf numFmtId="167" fontId="23" fillId="0" borderId="19" xfId="0" applyNumberFormat="1" applyFont="1" applyBorder="1" applyAlignment="1" applyProtection="1">
      <alignment horizontal="center" vertical="center" wrapText="1"/>
    </xf>
    <xf numFmtId="165" fontId="23" fillId="0" borderId="12" xfId="0" applyFont="1" applyBorder="1" applyAlignment="1">
      <alignment vertical="center"/>
    </xf>
    <xf numFmtId="165" fontId="23" fillId="0" borderId="16" xfId="0" applyFont="1" applyBorder="1" applyAlignment="1">
      <alignment vertical="center"/>
    </xf>
    <xf numFmtId="165" fontId="22" fillId="0" borderId="36" xfId="0" applyFont="1" applyBorder="1" applyAlignment="1">
      <alignment horizontal="center"/>
    </xf>
    <xf numFmtId="165" fontId="22" fillId="0" borderId="35" xfId="0" applyFont="1" applyBorder="1" applyAlignment="1">
      <alignment horizontal="center"/>
    </xf>
    <xf numFmtId="165" fontId="22" fillId="0" borderId="37" xfId="0" applyFont="1" applyBorder="1" applyAlignment="1">
      <alignment horizontal="center"/>
    </xf>
    <xf numFmtId="167" fontId="23" fillId="0" borderId="18" xfId="0" applyNumberFormat="1" applyFont="1" applyBorder="1" applyAlignment="1" applyProtection="1">
      <alignment horizontal="center" vertical="center"/>
    </xf>
    <xf numFmtId="165" fontId="23" fillId="0" borderId="0" xfId="0" applyFont="1" applyBorder="1" applyAlignment="1">
      <alignment horizontal="centerContinuous"/>
    </xf>
    <xf numFmtId="165" fontId="23" fillId="0" borderId="0" xfId="0" applyFont="1" applyAlignment="1">
      <alignment horizontal="centerContinuous"/>
    </xf>
    <xf numFmtId="165" fontId="23" fillId="0" borderId="17" xfId="0" applyNumberFormat="1" applyFont="1" applyBorder="1" applyAlignment="1" applyProtection="1">
      <alignment horizontal="left" vertical="center"/>
    </xf>
    <xf numFmtId="165" fontId="23" fillId="0" borderId="17" xfId="0" applyNumberFormat="1" applyFont="1" applyBorder="1" applyAlignment="1" applyProtection="1">
      <alignment horizontal="left" vertical="center" wrapText="1"/>
    </xf>
    <xf numFmtId="165" fontId="23" fillId="0" borderId="17" xfId="0" applyNumberFormat="1" applyFont="1" applyBorder="1" applyAlignment="1" applyProtection="1">
      <alignment horizontal="left"/>
    </xf>
    <xf numFmtId="165" fontId="23" fillId="0" borderId="0" xfId="0" applyFont="1" applyAlignment="1">
      <alignment horizontal="centerContinuous" vertical="center"/>
    </xf>
    <xf numFmtId="166" fontId="23" fillId="0" borderId="18" xfId="0" applyNumberFormat="1" applyFont="1" applyBorder="1" applyAlignment="1" applyProtection="1">
      <alignment horizontal="center" vertical="center"/>
    </xf>
    <xf numFmtId="165" fontId="23" fillId="0" borderId="18" xfId="0" applyNumberFormat="1" applyFont="1" applyBorder="1" applyAlignment="1" applyProtection="1">
      <alignment horizontal="center"/>
    </xf>
    <xf numFmtId="165" fontId="23" fillId="0" borderId="14" xfId="0" applyFont="1" applyBorder="1"/>
    <xf numFmtId="165" fontId="22" fillId="0" borderId="40"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left"/>
    </xf>
    <xf numFmtId="165" fontId="23" fillId="0" borderId="18" xfId="0" applyNumberFormat="1" applyFont="1" applyBorder="1" applyAlignment="1" applyProtection="1">
      <alignment horizontal="center" vertical="center"/>
    </xf>
    <xf numFmtId="165" fontId="23" fillId="0" borderId="14" xfId="0" applyFont="1" applyBorder="1" applyAlignment="1">
      <alignment vertical="center"/>
    </xf>
    <xf numFmtId="0" fontId="14" fillId="0" borderId="0" xfId="38" applyFont="1" applyBorder="1"/>
    <xf numFmtId="165" fontId="23" fillId="0" borderId="16" xfId="0" applyFont="1" applyBorder="1" applyAlignment="1">
      <alignment horizontal="left"/>
    </xf>
    <xf numFmtId="165" fontId="22" fillId="0" borderId="17" xfId="0" applyNumberFormat="1" applyFont="1" applyBorder="1" applyAlignment="1" applyProtection="1">
      <alignment horizontal="center"/>
    </xf>
    <xf numFmtId="166" fontId="23" fillId="0" borderId="17" xfId="0" applyNumberFormat="1" applyFont="1" applyBorder="1" applyAlignment="1" applyProtection="1">
      <alignment horizontal="center" vertical="center"/>
    </xf>
    <xf numFmtId="165" fontId="23" fillId="0" borderId="17" xfId="0" applyNumberFormat="1" applyFont="1" applyBorder="1" applyAlignment="1" applyProtection="1">
      <alignment horizontal="center"/>
    </xf>
    <xf numFmtId="165" fontId="22" fillId="0" borderId="41" xfId="0" applyNumberFormat="1" applyFont="1" applyBorder="1" applyAlignment="1" applyProtection="1">
      <alignment horizontal="center" vertical="center" wrapText="1"/>
    </xf>
    <xf numFmtId="165" fontId="23" fillId="0" borderId="17" xfId="0" applyFont="1" applyBorder="1"/>
    <xf numFmtId="165" fontId="23" fillId="0" borderId="42" xfId="0" applyFont="1" applyBorder="1"/>
    <xf numFmtId="165" fontId="23" fillId="0" borderId="17" xfId="0" applyNumberFormat="1" applyFont="1" applyBorder="1" applyAlignment="1" applyProtection="1">
      <alignment horizontal="center" vertical="center"/>
    </xf>
    <xf numFmtId="165" fontId="23" fillId="0" borderId="16" xfId="0" applyFont="1" applyBorder="1" applyAlignment="1">
      <alignment horizontal="center" vertical="center"/>
    </xf>
    <xf numFmtId="165" fontId="22" fillId="0" borderId="43" xfId="0" applyNumberFormat="1" applyFont="1" applyBorder="1" applyAlignment="1" applyProtection="1">
      <alignment horizontal="center" vertical="center" wrapText="1"/>
    </xf>
    <xf numFmtId="165" fontId="22" fillId="0" borderId="43" xfId="0" applyNumberFormat="1" applyFont="1" applyBorder="1" applyAlignment="1" applyProtection="1">
      <alignment horizontal="center" vertical="center"/>
    </xf>
    <xf numFmtId="165" fontId="23" fillId="0" borderId="0" xfId="0" applyFont="1" applyBorder="1" applyAlignment="1"/>
    <xf numFmtId="165" fontId="23" fillId="0" borderId="0" xfId="0" applyFont="1" applyAlignment="1">
      <alignment horizontal="left"/>
    </xf>
    <xf numFmtId="165" fontId="23" fillId="0" borderId="0" xfId="0" applyFont="1" applyAlignment="1">
      <alignment horizontal="left" vertical="center"/>
    </xf>
    <xf numFmtId="165" fontId="22" fillId="0" borderId="41" xfId="0" applyNumberFormat="1" applyFont="1" applyBorder="1" applyAlignment="1" applyProtection="1">
      <alignment horizontal="center" vertical="center"/>
    </xf>
    <xf numFmtId="165" fontId="22" fillId="0" borderId="0" xfId="0" applyFont="1" applyBorder="1" applyAlignment="1">
      <alignment horizontal="center"/>
    </xf>
    <xf numFmtId="165" fontId="23" fillId="0" borderId="11" xfId="0" applyNumberFormat="1" applyFont="1" applyBorder="1" applyAlignment="1" applyProtection="1">
      <alignment horizontal="center" vertical="center" wrapText="1"/>
    </xf>
    <xf numFmtId="165" fontId="23" fillId="0" borderId="18" xfId="0" applyNumberFormat="1" applyFont="1" applyBorder="1" applyAlignment="1" applyProtection="1">
      <alignment horizontal="center" vertical="center" wrapText="1"/>
    </xf>
    <xf numFmtId="165" fontId="23" fillId="0" borderId="14" xfId="0" applyNumberFormat="1" applyFont="1" applyBorder="1" applyAlignment="1" applyProtection="1">
      <alignment horizontal="center" vertical="center" wrapText="1"/>
    </xf>
    <xf numFmtId="1" fontId="22" fillId="0" borderId="11" xfId="0" applyNumberFormat="1" applyFont="1" applyBorder="1" applyAlignment="1" applyProtection="1">
      <alignment horizontal="center" vertical="center"/>
    </xf>
    <xf numFmtId="1" fontId="22" fillId="0" borderId="13" xfId="0" applyNumberFormat="1" applyFont="1" applyBorder="1" applyAlignment="1" applyProtection="1">
      <alignment horizontal="center" vertical="center"/>
    </xf>
    <xf numFmtId="1" fontId="22" fillId="0" borderId="12" xfId="0" applyNumberFormat="1" applyFont="1" applyBorder="1" applyAlignment="1" applyProtection="1">
      <alignment horizontal="center" vertical="center"/>
    </xf>
    <xf numFmtId="1" fontId="22" fillId="0" borderId="14" xfId="0" applyNumberFormat="1" applyFont="1" applyBorder="1" applyAlignment="1" applyProtection="1">
      <alignment horizontal="center" vertical="center"/>
    </xf>
    <xf numFmtId="1" fontId="22" fillId="0" borderId="15" xfId="0" applyNumberFormat="1" applyFont="1" applyBorder="1" applyAlignment="1" applyProtection="1">
      <alignment horizontal="center" vertical="center"/>
    </xf>
    <xf numFmtId="1" fontId="22" fillId="0" borderId="16" xfId="0" applyNumberFormat="1" applyFont="1" applyBorder="1" applyAlignment="1" applyProtection="1">
      <alignment horizontal="center" vertical="center"/>
    </xf>
    <xf numFmtId="165" fontId="23" fillId="0" borderId="10" xfId="0" applyNumberFormat="1" applyFont="1" applyBorder="1" applyAlignment="1" applyProtection="1">
      <alignment horizontal="center" vertical="center" wrapText="1"/>
    </xf>
    <xf numFmtId="165" fontId="23" fillId="0" borderId="33" xfId="0" applyNumberFormat="1" applyFont="1" applyBorder="1" applyAlignment="1" applyProtection="1">
      <alignment horizontal="center" vertical="center" wrapText="1"/>
    </xf>
    <xf numFmtId="165" fontId="23" fillId="0" borderId="38" xfId="0" applyNumberFormat="1" applyFont="1" applyBorder="1" applyAlignment="1" applyProtection="1">
      <alignment horizontal="center" vertical="center" wrapText="1"/>
    </xf>
    <xf numFmtId="168" fontId="14" fillId="0" borderId="0" xfId="0" applyNumberFormat="1" applyFont="1" applyBorder="1" applyAlignment="1" applyProtection="1">
      <alignment horizontal="left" vertical="center" wrapText="1"/>
    </xf>
    <xf numFmtId="165" fontId="22" fillId="0" borderId="0" xfId="0" applyFont="1" applyBorder="1" applyAlignment="1">
      <alignment horizontal="center" wrapText="1"/>
    </xf>
    <xf numFmtId="168" fontId="22" fillId="0" borderId="0" xfId="0" applyNumberFormat="1" applyFont="1" applyBorder="1" applyAlignment="1">
      <alignment horizontal="center" wrapText="1"/>
    </xf>
    <xf numFmtId="0" fontId="22" fillId="0" borderId="29" xfId="0" applyNumberFormat="1" applyFont="1" applyBorder="1" applyAlignment="1">
      <alignment horizontal="center" wrapText="1"/>
    </xf>
    <xf numFmtId="0" fontId="22" fillId="0" borderId="30" xfId="0" applyNumberFormat="1" applyFont="1" applyBorder="1" applyAlignment="1">
      <alignment horizontal="center" wrapText="1"/>
    </xf>
    <xf numFmtId="165" fontId="20" fillId="0" borderId="39" xfId="0" applyNumberFormat="1" applyFont="1" applyBorder="1" applyAlignment="1" applyProtection="1">
      <alignment horizontal="center" vertical="center" wrapText="1"/>
    </xf>
    <xf numFmtId="165" fontId="22" fillId="0" borderId="37" xfId="0" applyNumberFormat="1" applyFont="1" applyBorder="1" applyAlignment="1" applyProtection="1">
      <alignment horizontal="center" vertical="center" wrapText="1"/>
    </xf>
    <xf numFmtId="1" fontId="22" fillId="0" borderId="24" xfId="0" applyNumberFormat="1" applyFont="1" applyBorder="1" applyAlignment="1">
      <alignment horizontal="center"/>
    </xf>
    <xf numFmtId="1" fontId="22" fillId="0" borderId="27" xfId="0" applyNumberFormat="1" applyFont="1" applyBorder="1" applyAlignment="1">
      <alignment horizontal="center"/>
    </xf>
    <xf numFmtId="1" fontId="22" fillId="0" borderId="34" xfId="0" applyNumberFormat="1" applyFont="1" applyBorder="1" applyAlignment="1">
      <alignment horizontal="center"/>
    </xf>
    <xf numFmtId="165" fontId="22" fillId="0" borderId="0" xfId="0" applyFont="1" applyBorder="1" applyAlignment="1">
      <alignment horizontal="center" vertical="center"/>
    </xf>
    <xf numFmtId="165" fontId="23" fillId="0" borderId="37" xfId="0" applyNumberFormat="1" applyFont="1" applyBorder="1" applyAlignment="1" applyProtection="1">
      <alignment horizontal="center" vertical="center" wrapText="1"/>
    </xf>
    <xf numFmtId="165" fontId="22" fillId="0" borderId="36" xfId="0" applyNumberFormat="1" applyFont="1" applyBorder="1" applyAlignment="1" applyProtection="1">
      <alignment horizontal="center" vertical="center" wrapText="1"/>
    </xf>
    <xf numFmtId="165" fontId="22" fillId="0" borderId="11" xfId="0" quotePrefix="1" applyNumberFormat="1" applyFont="1" applyBorder="1" applyAlignment="1" applyProtection="1">
      <alignment horizontal="center" vertical="center" wrapText="1"/>
    </xf>
    <xf numFmtId="165" fontId="22" fillId="0" borderId="13" xfId="0" quotePrefix="1" applyNumberFormat="1" applyFont="1" applyBorder="1" applyAlignment="1" applyProtection="1">
      <alignment horizontal="center" vertical="center" wrapText="1"/>
    </xf>
    <xf numFmtId="165" fontId="22" fillId="0" borderId="14" xfId="0" quotePrefix="1" applyNumberFormat="1" applyFont="1" applyBorder="1" applyAlignment="1" applyProtection="1">
      <alignment horizontal="center" vertical="center" wrapText="1"/>
    </xf>
    <xf numFmtId="165" fontId="22" fillId="0" borderId="15" xfId="0" quotePrefix="1" applyNumberFormat="1" applyFont="1" applyBorder="1" applyAlignment="1" applyProtection="1">
      <alignment horizontal="center" vertical="center" wrapText="1"/>
    </xf>
    <xf numFmtId="165" fontId="22" fillId="0" borderId="12" xfId="0" quotePrefix="1" applyNumberFormat="1" applyFont="1" applyBorder="1" applyAlignment="1" applyProtection="1">
      <alignment horizontal="center" vertical="center" wrapText="1"/>
    </xf>
    <xf numFmtId="165" fontId="22" fillId="0" borderId="16" xfId="0" quotePrefix="1" applyNumberFormat="1" applyFont="1" applyBorder="1" applyAlignment="1" applyProtection="1">
      <alignment horizontal="center" vertical="center" wrapText="1"/>
    </xf>
    <xf numFmtId="0" fontId="22" fillId="0" borderId="24" xfId="0" applyNumberFormat="1" applyFont="1" applyBorder="1" applyAlignment="1" applyProtection="1">
      <alignment horizontal="center" vertical="center"/>
    </xf>
    <xf numFmtId="0" fontId="22" fillId="0" borderId="27" xfId="0" applyNumberFormat="1" applyFont="1" applyBorder="1" applyAlignment="1" applyProtection="1">
      <alignment horizontal="center" vertical="center"/>
    </xf>
    <xf numFmtId="0" fontId="22" fillId="0" borderId="34" xfId="0" applyNumberFormat="1" applyFont="1" applyBorder="1" applyAlignment="1" applyProtection="1">
      <alignment horizontal="center" vertical="center"/>
    </xf>
    <xf numFmtId="0" fontId="22" fillId="0" borderId="24" xfId="0" applyNumberFormat="1" applyFont="1" applyBorder="1" applyAlignment="1">
      <alignment horizontal="center" vertical="center" wrapText="1"/>
    </xf>
    <xf numFmtId="165" fontId="0" fillId="0" borderId="27" xfId="0" applyBorder="1" applyAlignment="1">
      <alignment horizontal="center" vertical="center" wrapText="1"/>
    </xf>
    <xf numFmtId="165" fontId="23" fillId="0" borderId="39" xfId="0" applyNumberFormat="1" applyFont="1" applyBorder="1" applyAlignment="1" applyProtection="1">
      <alignment horizontal="center" vertical="center" wrapText="1"/>
    </xf>
    <xf numFmtId="165" fontId="22" fillId="0" borderId="0" xfId="0" applyFont="1" applyBorder="1" applyAlignment="1">
      <alignment horizontal="center" vertical="center" wrapText="1"/>
    </xf>
    <xf numFmtId="165" fontId="0" fillId="0" borderId="0" xfId="0" applyAlignment="1">
      <alignment vertical="center" wrapText="1"/>
    </xf>
    <xf numFmtId="0" fontId="22" fillId="0" borderId="37" xfId="0" applyNumberFormat="1" applyFont="1" applyBorder="1" applyAlignment="1" applyProtection="1">
      <alignment horizontal="center" vertical="center" wrapText="1"/>
    </xf>
    <xf numFmtId="0" fontId="22" fillId="0" borderId="35" xfId="0" applyNumberFormat="1" applyFont="1" applyBorder="1" applyAlignment="1" applyProtection="1">
      <alignment horizontal="center" vertical="center" wrapText="1"/>
    </xf>
    <xf numFmtId="0" fontId="22" fillId="0" borderId="36" xfId="0" applyNumberFormat="1" applyFont="1" applyBorder="1" applyAlignment="1" applyProtection="1">
      <alignment horizontal="center" vertical="center" wrapText="1"/>
    </xf>
    <xf numFmtId="165" fontId="22" fillId="0" borderId="12" xfId="0" applyNumberFormat="1" applyFont="1" applyBorder="1" applyAlignment="1" applyProtection="1">
      <alignment horizontal="center" vertical="center" wrapText="1"/>
    </xf>
    <xf numFmtId="165" fontId="22" fillId="0" borderId="16" xfId="0" applyNumberFormat="1" applyFont="1" applyBorder="1" applyAlignment="1" applyProtection="1">
      <alignment horizontal="center" vertical="center" wrapText="1"/>
    </xf>
    <xf numFmtId="165" fontId="22" fillId="0" borderId="13" xfId="0" applyNumberFormat="1" applyFont="1" applyBorder="1" applyAlignment="1" applyProtection="1">
      <alignment horizontal="center" vertical="center" wrapText="1"/>
    </xf>
    <xf numFmtId="165" fontId="22" fillId="0" borderId="15" xfId="0" applyNumberFormat="1" applyFont="1" applyBorder="1" applyAlignment="1" applyProtection="1">
      <alignment horizontal="center" vertical="center" wrapText="1"/>
    </xf>
    <xf numFmtId="165" fontId="22" fillId="0" borderId="11" xfId="0" applyNumberFormat="1" applyFont="1" applyBorder="1" applyAlignment="1" applyProtection="1">
      <alignment horizontal="center" vertical="center" wrapText="1"/>
    </xf>
    <xf numFmtId="165" fontId="22" fillId="0" borderId="14" xfId="0" applyNumberFormat="1" applyFont="1" applyBorder="1" applyAlignment="1" applyProtection="1">
      <alignment horizontal="center"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_CMWPI_2KBased_Subgroup_Jan21_2011" xfId="40"/>
    <cellStyle name="Normal 3" xfId="41"/>
    <cellStyle name="Normal 4" xfId="42"/>
    <cellStyle name="Normal 5" xfId="43"/>
    <cellStyle name="Normal 5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19</xdr:row>
      <xdr:rowOff>276225</xdr:rowOff>
    </xdr:from>
    <xdr:to>
      <xdr:col>1</xdr:col>
      <xdr:colOff>752475</xdr:colOff>
      <xdr:row>20</xdr:row>
      <xdr:rowOff>133350</xdr:rowOff>
    </xdr:to>
    <xdr:sp macro="" textlink="">
      <xdr:nvSpPr>
        <xdr:cNvPr id="33054" name="Text Box 1"/>
        <xdr:cNvSpPr txBox="1">
          <a:spLocks noChangeArrowheads="1"/>
        </xdr:cNvSpPr>
      </xdr:nvSpPr>
      <xdr:spPr bwMode="auto">
        <a:xfrm>
          <a:off x="1057275" y="54864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18</xdr:row>
      <xdr:rowOff>276225</xdr:rowOff>
    </xdr:from>
    <xdr:to>
      <xdr:col>1</xdr:col>
      <xdr:colOff>752475</xdr:colOff>
      <xdr:row>19</xdr:row>
      <xdr:rowOff>133350</xdr:rowOff>
    </xdr:to>
    <xdr:sp macro="" textlink="">
      <xdr:nvSpPr>
        <xdr:cNvPr id="27506" name="Text Box 1"/>
        <xdr:cNvSpPr txBox="1">
          <a:spLocks noChangeArrowheads="1"/>
        </xdr:cNvSpPr>
      </xdr:nvSpPr>
      <xdr:spPr bwMode="auto">
        <a:xfrm>
          <a:off x="1085850" y="513397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KBASED_cmwpi2014_august_re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at_cmwpi for researchers"/>
      <sheetName val="2013"/>
      <sheetName val="CMAVPR"/>
      <sheetName val="CMWPI"/>
      <sheetName val="new format_cmwpi for web"/>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sheetData sheetId="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2">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refreshError="1"/>
      <sheetData sheetId="5">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refreshError="1"/>
      <sheetData sheetId="7">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refreshError="1"/>
      <sheetData sheetId="9" refreshError="1"/>
      <sheetData sheetId="10">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1"/>
  <sheetViews>
    <sheetView showGridLines="0" tabSelected="1" zoomScale="90" zoomScaleNormal="90" zoomScaleSheetLayoutView="70" zoomScalePageLayoutView="55" workbookViewId="0">
      <selection activeCell="B4" sqref="B4"/>
    </sheetView>
  </sheetViews>
  <sheetFormatPr defaultColWidth="9" defaultRowHeight="20.100000000000001" customHeight="1"/>
  <cols>
    <col min="1" max="1" width="2.625" style="1" customWidth="1"/>
    <col min="2" max="2" width="42.875" style="2" customWidth="1"/>
    <col min="3" max="16" width="8.625" style="2" customWidth="1"/>
    <col min="17" max="16384" width="9" style="1"/>
  </cols>
  <sheetData>
    <row r="1" spans="1:16" s="15" customFormat="1" ht="20.100000000000001" customHeight="1">
      <c r="A1" s="191" t="s">
        <v>0</v>
      </c>
      <c r="B1" s="191"/>
      <c r="C1" s="191"/>
      <c r="D1" s="191"/>
      <c r="E1" s="191"/>
      <c r="F1" s="191"/>
      <c r="G1" s="191"/>
      <c r="H1" s="191"/>
      <c r="I1" s="191"/>
      <c r="J1" s="191"/>
      <c r="K1" s="191"/>
      <c r="L1" s="191"/>
      <c r="M1" s="191"/>
      <c r="N1" s="191"/>
      <c r="O1" s="191"/>
      <c r="P1" s="191"/>
    </row>
    <row r="2" spans="1:16" s="15" customFormat="1" ht="20.100000000000001" customHeight="1">
      <c r="A2" s="191" t="s">
        <v>60</v>
      </c>
      <c r="B2" s="191"/>
      <c r="C2" s="191"/>
      <c r="D2" s="191"/>
      <c r="E2" s="191"/>
      <c r="F2" s="191"/>
      <c r="G2" s="191"/>
      <c r="H2" s="191"/>
      <c r="I2" s="191"/>
      <c r="J2" s="191"/>
      <c r="K2" s="191"/>
      <c r="L2" s="191"/>
      <c r="M2" s="191"/>
      <c r="N2" s="191"/>
      <c r="O2" s="191"/>
      <c r="P2" s="191"/>
    </row>
    <row r="3" spans="1:16" s="15" customFormat="1" ht="20.100000000000001" customHeight="1">
      <c r="A3" s="191" t="s">
        <v>64</v>
      </c>
      <c r="B3" s="191"/>
      <c r="C3" s="191"/>
      <c r="D3" s="191"/>
      <c r="E3" s="191"/>
      <c r="F3" s="191"/>
      <c r="G3" s="191"/>
      <c r="H3" s="191"/>
      <c r="I3" s="191"/>
      <c r="J3" s="191"/>
      <c r="K3" s="191"/>
      <c r="L3" s="191"/>
      <c r="M3" s="191"/>
      <c r="N3" s="191"/>
      <c r="O3" s="191"/>
      <c r="P3" s="191"/>
    </row>
    <row r="4" spans="1:16" s="15" customFormat="1" ht="20.100000000000001" customHeight="1">
      <c r="A4" s="187"/>
      <c r="B4" s="162"/>
      <c r="C4" s="162"/>
      <c r="D4" s="162"/>
      <c r="E4" s="162"/>
      <c r="F4" s="162"/>
      <c r="G4" s="162"/>
      <c r="H4" s="162"/>
      <c r="I4" s="162"/>
      <c r="J4" s="162"/>
      <c r="K4" s="162"/>
      <c r="L4" s="162"/>
      <c r="M4" s="162"/>
      <c r="N4" s="162"/>
      <c r="O4" s="162"/>
      <c r="P4" s="162"/>
    </row>
    <row r="5" spans="1:16" s="15" customFormat="1" ht="20.100000000000001" customHeight="1">
      <c r="A5" s="191" t="s">
        <v>58</v>
      </c>
      <c r="B5" s="191"/>
      <c r="C5" s="191"/>
      <c r="D5" s="191"/>
      <c r="E5" s="191"/>
      <c r="F5" s="191"/>
      <c r="G5" s="191"/>
      <c r="H5" s="191"/>
      <c r="I5" s="191"/>
      <c r="J5" s="191"/>
      <c r="K5" s="191"/>
      <c r="L5" s="191"/>
      <c r="M5" s="191"/>
      <c r="N5" s="191"/>
      <c r="O5" s="191"/>
      <c r="P5" s="191"/>
    </row>
    <row r="6" spans="1:16" s="15" customFormat="1" ht="20.100000000000001" customHeight="1">
      <c r="A6" s="191" t="s">
        <v>4</v>
      </c>
      <c r="B6" s="191"/>
      <c r="C6" s="191"/>
      <c r="D6" s="191"/>
      <c r="E6" s="191"/>
      <c r="F6" s="191"/>
      <c r="G6" s="191"/>
      <c r="H6" s="191"/>
      <c r="I6" s="191"/>
      <c r="J6" s="191"/>
      <c r="K6" s="191"/>
      <c r="L6" s="191"/>
      <c r="M6" s="191"/>
      <c r="N6" s="191"/>
      <c r="O6" s="191"/>
      <c r="P6" s="191"/>
    </row>
    <row r="7" spans="1:16" s="15" customFormat="1" ht="20.100000000000001" customHeight="1">
      <c r="A7" s="21"/>
      <c r="B7" s="21"/>
      <c r="C7" s="21"/>
      <c r="D7" s="21"/>
      <c r="E7" s="21"/>
      <c r="F7" s="21"/>
      <c r="G7" s="21"/>
      <c r="H7" s="21"/>
      <c r="I7" s="21"/>
      <c r="J7" s="21"/>
      <c r="K7" s="21"/>
      <c r="L7" s="21"/>
      <c r="M7" s="21"/>
      <c r="N7" s="21"/>
      <c r="O7" s="21"/>
      <c r="P7" s="21"/>
    </row>
    <row r="8" spans="1:16" s="15" customFormat="1" ht="20.100000000000001" customHeight="1" thickBot="1">
      <c r="A8" s="145"/>
      <c r="B8" s="145"/>
      <c r="C8" s="145"/>
      <c r="D8" s="145"/>
      <c r="E8" s="145"/>
      <c r="F8" s="145"/>
      <c r="G8" s="145"/>
      <c r="H8" s="145"/>
      <c r="I8" s="145"/>
      <c r="J8" s="145"/>
      <c r="K8" s="145"/>
      <c r="L8" s="145"/>
      <c r="M8" s="145"/>
      <c r="N8" s="145"/>
      <c r="O8" s="145"/>
      <c r="P8" s="145"/>
    </row>
    <row r="9" spans="1:16" s="15" customFormat="1" ht="17.25" customHeight="1">
      <c r="A9" s="192"/>
      <c r="B9" s="113"/>
      <c r="C9" s="195">
        <v>2018</v>
      </c>
      <c r="D9" s="196"/>
      <c r="E9" s="196"/>
      <c r="F9" s="197"/>
      <c r="G9" s="195">
        <v>2017</v>
      </c>
      <c r="H9" s="196"/>
      <c r="I9" s="196"/>
      <c r="J9" s="196"/>
      <c r="K9" s="196"/>
      <c r="L9" s="196"/>
      <c r="M9" s="196"/>
      <c r="N9" s="196"/>
      <c r="O9" s="196"/>
      <c r="P9" s="197"/>
    </row>
    <row r="10" spans="1:16" s="15" customFormat="1" ht="21" customHeight="1" thickBot="1">
      <c r="A10" s="193"/>
      <c r="B10" s="177" t="s">
        <v>5</v>
      </c>
      <c r="C10" s="198"/>
      <c r="D10" s="199"/>
      <c r="E10" s="199"/>
      <c r="F10" s="200"/>
      <c r="G10" s="198"/>
      <c r="H10" s="199"/>
      <c r="I10" s="199"/>
      <c r="J10" s="199"/>
      <c r="K10" s="199"/>
      <c r="L10" s="199"/>
      <c r="M10" s="199"/>
      <c r="N10" s="199"/>
      <c r="O10" s="199"/>
      <c r="P10" s="200"/>
    </row>
    <row r="11" spans="1:16" s="15" customFormat="1" ht="23.25" customHeight="1" thickBot="1">
      <c r="A11" s="194"/>
      <c r="B11" s="176"/>
      <c r="C11" s="159" t="s">
        <v>9</v>
      </c>
      <c r="D11" s="159" t="s">
        <v>8</v>
      </c>
      <c r="E11" s="159" t="s">
        <v>7</v>
      </c>
      <c r="F11" s="158" t="s">
        <v>6</v>
      </c>
      <c r="G11" s="160" t="s">
        <v>16</v>
      </c>
      <c r="H11" s="159" t="s">
        <v>15</v>
      </c>
      <c r="I11" s="159" t="s">
        <v>14</v>
      </c>
      <c r="J11" s="159" t="s">
        <v>13</v>
      </c>
      <c r="K11" s="159" t="s">
        <v>12</v>
      </c>
      <c r="L11" s="159" t="s">
        <v>11</v>
      </c>
      <c r="M11" s="159" t="s">
        <v>38</v>
      </c>
      <c r="N11" s="159" t="s">
        <v>37</v>
      </c>
      <c r="O11" s="159" t="s">
        <v>10</v>
      </c>
      <c r="P11" s="158" t="s">
        <v>9</v>
      </c>
    </row>
    <row r="12" spans="1:16" s="15" customFormat="1" ht="20.100000000000001" customHeight="1">
      <c r="A12" s="28"/>
      <c r="B12" s="14"/>
      <c r="C12" s="13"/>
      <c r="D12" s="13"/>
      <c r="E12" s="13"/>
      <c r="F12" s="14"/>
      <c r="G12" s="28"/>
      <c r="H12" s="13"/>
      <c r="I12" s="13"/>
      <c r="J12" s="13"/>
      <c r="K12" s="13"/>
      <c r="L12" s="13"/>
      <c r="M12" s="13"/>
      <c r="N12" s="13"/>
      <c r="O12" s="13"/>
      <c r="P12" s="14"/>
    </row>
    <row r="13" spans="1:16" s="15" customFormat="1" ht="33" customHeight="1">
      <c r="A13" s="29"/>
      <c r="B13" s="164" t="s">
        <v>17</v>
      </c>
      <c r="C13" s="99">
        <v>250.5</v>
      </c>
      <c r="D13" s="99">
        <v>248.2</v>
      </c>
      <c r="E13" s="99">
        <v>247.1</v>
      </c>
      <c r="F13" s="178">
        <v>245.1</v>
      </c>
      <c r="G13" s="168">
        <v>234.7</v>
      </c>
      <c r="H13" s="99">
        <v>240.8</v>
      </c>
      <c r="I13" s="99">
        <v>240.6</v>
      </c>
      <c r="J13" s="99">
        <v>238.3</v>
      </c>
      <c r="K13" s="99">
        <v>235.4</v>
      </c>
      <c r="L13" s="99">
        <v>234.2</v>
      </c>
      <c r="M13" s="99">
        <v>232.3</v>
      </c>
      <c r="N13" s="99">
        <v>232</v>
      </c>
      <c r="O13" s="99">
        <v>232.9</v>
      </c>
      <c r="P13" s="178">
        <v>233</v>
      </c>
    </row>
    <row r="14" spans="1:16" s="15" customFormat="1" ht="22.5" customHeight="1">
      <c r="A14" s="29"/>
      <c r="B14" s="166"/>
      <c r="C14" s="27"/>
      <c r="D14" s="27"/>
      <c r="E14" s="27"/>
      <c r="F14" s="179"/>
      <c r="G14" s="169"/>
      <c r="H14" s="27"/>
      <c r="I14" s="27"/>
      <c r="J14" s="27"/>
      <c r="K14" s="27"/>
      <c r="L14" s="27"/>
      <c r="M14" s="27"/>
      <c r="N14" s="27"/>
      <c r="O14" s="27"/>
      <c r="P14" s="179"/>
    </row>
    <row r="15" spans="1:16" s="15" customFormat="1" ht="33" customHeight="1">
      <c r="A15" s="70"/>
      <c r="B15" s="165" t="s">
        <v>18</v>
      </c>
      <c r="C15" s="99">
        <v>232.9</v>
      </c>
      <c r="D15" s="99">
        <v>232.4</v>
      </c>
      <c r="E15" s="99">
        <v>231.9</v>
      </c>
      <c r="F15" s="178">
        <v>231.7</v>
      </c>
      <c r="G15" s="168">
        <v>229</v>
      </c>
      <c r="H15" s="99">
        <v>229.9</v>
      </c>
      <c r="I15" s="99">
        <v>229.9</v>
      </c>
      <c r="J15" s="99">
        <v>229.9</v>
      </c>
      <c r="K15" s="99">
        <v>229.9</v>
      </c>
      <c r="L15" s="99">
        <v>230.4</v>
      </c>
      <c r="M15" s="99">
        <v>230</v>
      </c>
      <c r="N15" s="99">
        <v>229.2</v>
      </c>
      <c r="O15" s="99">
        <v>228.9</v>
      </c>
      <c r="P15" s="178">
        <v>228.4</v>
      </c>
    </row>
    <row r="16" spans="1:16" s="15" customFormat="1" ht="33" customHeight="1">
      <c r="A16" s="70"/>
      <c r="B16" s="165" t="s">
        <v>19</v>
      </c>
      <c r="C16" s="99">
        <v>230.9</v>
      </c>
      <c r="D16" s="99">
        <v>230.9</v>
      </c>
      <c r="E16" s="99">
        <v>230.9</v>
      </c>
      <c r="F16" s="178">
        <v>230.1</v>
      </c>
      <c r="G16" s="168">
        <v>221.4</v>
      </c>
      <c r="H16" s="99">
        <v>227.4</v>
      </c>
      <c r="I16" s="99">
        <v>227.4</v>
      </c>
      <c r="J16" s="99">
        <v>225.1</v>
      </c>
      <c r="K16" s="99">
        <v>220.1</v>
      </c>
      <c r="L16" s="99">
        <v>220.4</v>
      </c>
      <c r="M16" s="99">
        <v>219.6</v>
      </c>
      <c r="N16" s="99">
        <v>219.6</v>
      </c>
      <c r="O16" s="99">
        <v>219.6</v>
      </c>
      <c r="P16" s="178">
        <v>219.6</v>
      </c>
    </row>
    <row r="17" spans="1:16" s="15" customFormat="1" ht="33" customHeight="1">
      <c r="A17" s="70"/>
      <c r="B17" s="165" t="s">
        <v>20</v>
      </c>
      <c r="C17" s="99">
        <v>197.3</v>
      </c>
      <c r="D17" s="99">
        <v>196.9</v>
      </c>
      <c r="E17" s="99">
        <v>193</v>
      </c>
      <c r="F17" s="178">
        <v>193.2</v>
      </c>
      <c r="G17" s="168">
        <v>196.7</v>
      </c>
      <c r="H17" s="99">
        <v>196.5</v>
      </c>
      <c r="I17" s="99">
        <v>194.2</v>
      </c>
      <c r="J17" s="99">
        <v>193.3</v>
      </c>
      <c r="K17" s="99">
        <v>195.4</v>
      </c>
      <c r="L17" s="99">
        <v>194.3</v>
      </c>
      <c r="M17" s="99">
        <v>195.3</v>
      </c>
      <c r="N17" s="99">
        <v>196.6</v>
      </c>
      <c r="O17" s="99">
        <v>197.5</v>
      </c>
      <c r="P17" s="178">
        <v>198.5</v>
      </c>
    </row>
    <row r="18" spans="1:16" s="15" customFormat="1" ht="33" customHeight="1">
      <c r="A18" s="70"/>
      <c r="B18" s="165" t="s">
        <v>21</v>
      </c>
      <c r="C18" s="99">
        <v>240.6</v>
      </c>
      <c r="D18" s="99">
        <v>238.6</v>
      </c>
      <c r="E18" s="99">
        <v>236.8</v>
      </c>
      <c r="F18" s="178">
        <v>236.4</v>
      </c>
      <c r="G18" s="168">
        <v>228.7</v>
      </c>
      <c r="H18" s="99">
        <v>230.9</v>
      </c>
      <c r="I18" s="99">
        <v>230.1</v>
      </c>
      <c r="J18" s="99">
        <v>229.5</v>
      </c>
      <c r="K18" s="99">
        <v>230.4</v>
      </c>
      <c r="L18" s="99">
        <v>229.6</v>
      </c>
      <c r="M18" s="99">
        <v>228.2</v>
      </c>
      <c r="N18" s="99">
        <v>228.2</v>
      </c>
      <c r="O18" s="99">
        <v>227.6</v>
      </c>
      <c r="P18" s="178">
        <v>227.6</v>
      </c>
    </row>
    <row r="19" spans="1:16" s="15" customFormat="1" ht="33" customHeight="1">
      <c r="A19" s="70"/>
      <c r="B19" s="165" t="s">
        <v>22</v>
      </c>
      <c r="C19" s="99">
        <v>199.5</v>
      </c>
      <c r="D19" s="99">
        <v>198.5</v>
      </c>
      <c r="E19" s="99">
        <v>198.7</v>
      </c>
      <c r="F19" s="178">
        <v>196.5</v>
      </c>
      <c r="G19" s="168">
        <v>193.9</v>
      </c>
      <c r="H19" s="99">
        <v>195.1</v>
      </c>
      <c r="I19" s="99">
        <v>193.6</v>
      </c>
      <c r="J19" s="99">
        <v>193.4</v>
      </c>
      <c r="K19" s="99">
        <v>193.1</v>
      </c>
      <c r="L19" s="99">
        <v>193.9</v>
      </c>
      <c r="M19" s="99">
        <v>193.7</v>
      </c>
      <c r="N19" s="99">
        <v>193.7</v>
      </c>
      <c r="O19" s="99">
        <v>193.7</v>
      </c>
      <c r="P19" s="178">
        <v>194.1</v>
      </c>
    </row>
    <row r="20" spans="1:16" s="15" customFormat="1" ht="33" customHeight="1">
      <c r="A20" s="70"/>
      <c r="B20" s="165" t="s">
        <v>23</v>
      </c>
      <c r="C20" s="99">
        <v>269</v>
      </c>
      <c r="D20" s="99">
        <v>264.2</v>
      </c>
      <c r="E20" s="99">
        <v>261.39999999999998</v>
      </c>
      <c r="F20" s="178">
        <v>255.6</v>
      </c>
      <c r="G20" s="168">
        <v>251.2</v>
      </c>
      <c r="H20" s="99">
        <v>253.3</v>
      </c>
      <c r="I20" s="99">
        <v>253.2</v>
      </c>
      <c r="J20" s="99">
        <v>252.7</v>
      </c>
      <c r="K20" s="99">
        <v>252</v>
      </c>
      <c r="L20" s="99">
        <v>252</v>
      </c>
      <c r="M20" s="99">
        <v>250.2</v>
      </c>
      <c r="N20" s="99">
        <v>250.2</v>
      </c>
      <c r="O20" s="99">
        <v>251.2</v>
      </c>
      <c r="P20" s="178">
        <v>251.2</v>
      </c>
    </row>
    <row r="21" spans="1:16" s="15" customFormat="1" ht="33" customHeight="1">
      <c r="A21" s="70"/>
      <c r="B21" s="165" t="s">
        <v>24</v>
      </c>
      <c r="C21" s="99">
        <v>190.4</v>
      </c>
      <c r="D21" s="99">
        <v>190.4</v>
      </c>
      <c r="E21" s="99">
        <v>190.4</v>
      </c>
      <c r="F21" s="178">
        <v>189.1</v>
      </c>
      <c r="G21" s="168">
        <v>186.6</v>
      </c>
      <c r="H21" s="99">
        <v>187.4</v>
      </c>
      <c r="I21" s="99">
        <v>186.6</v>
      </c>
      <c r="J21" s="99">
        <v>186.5</v>
      </c>
      <c r="K21" s="99">
        <v>185.7</v>
      </c>
      <c r="L21" s="99">
        <v>186.7</v>
      </c>
      <c r="M21" s="99">
        <v>186.7</v>
      </c>
      <c r="N21" s="99">
        <v>187</v>
      </c>
      <c r="O21" s="99">
        <v>186.7</v>
      </c>
      <c r="P21" s="178">
        <v>186.7</v>
      </c>
    </row>
    <row r="22" spans="1:16" s="15" customFormat="1" ht="33" customHeight="1">
      <c r="A22" s="70"/>
      <c r="B22" s="165" t="s">
        <v>25</v>
      </c>
      <c r="C22" s="99">
        <v>303.8</v>
      </c>
      <c r="D22" s="99">
        <v>295.89999999999998</v>
      </c>
      <c r="E22" s="99">
        <v>290</v>
      </c>
      <c r="F22" s="178">
        <v>286</v>
      </c>
      <c r="G22" s="168">
        <v>278.39999999999998</v>
      </c>
      <c r="H22" s="99">
        <v>282.8</v>
      </c>
      <c r="I22" s="99">
        <v>282.8</v>
      </c>
      <c r="J22" s="99">
        <v>278</v>
      </c>
      <c r="K22" s="99">
        <v>278</v>
      </c>
      <c r="L22" s="99">
        <v>276.39999999999998</v>
      </c>
      <c r="M22" s="99">
        <v>273.60000000000002</v>
      </c>
      <c r="N22" s="99">
        <v>276</v>
      </c>
      <c r="O22" s="99">
        <v>280</v>
      </c>
      <c r="P22" s="178">
        <v>279.3</v>
      </c>
    </row>
    <row r="23" spans="1:16" s="15" customFormat="1" ht="33" customHeight="1">
      <c r="A23" s="70"/>
      <c r="B23" s="165" t="s">
        <v>26</v>
      </c>
      <c r="C23" s="100">
        <v>303.2</v>
      </c>
      <c r="D23" s="100">
        <v>303.2</v>
      </c>
      <c r="E23" s="100">
        <v>302.39999999999998</v>
      </c>
      <c r="F23" s="116">
        <v>301</v>
      </c>
      <c r="G23" s="168">
        <v>284.60000000000002</v>
      </c>
      <c r="H23" s="100">
        <v>292.10000000000002</v>
      </c>
      <c r="I23" s="100">
        <v>292.10000000000002</v>
      </c>
      <c r="J23" s="100">
        <v>292.10000000000002</v>
      </c>
      <c r="K23" s="100">
        <v>287.2</v>
      </c>
      <c r="L23" s="100">
        <v>284</v>
      </c>
      <c r="M23" s="100">
        <v>281.2</v>
      </c>
      <c r="N23" s="100">
        <v>281.2</v>
      </c>
      <c r="O23" s="100">
        <v>281.2</v>
      </c>
      <c r="P23" s="116">
        <v>281.2</v>
      </c>
    </row>
    <row r="24" spans="1:16" s="15" customFormat="1" ht="33" customHeight="1">
      <c r="A24" s="70"/>
      <c r="B24" s="165" t="s">
        <v>27</v>
      </c>
      <c r="C24" s="99">
        <v>195.8</v>
      </c>
      <c r="D24" s="99">
        <v>195.8</v>
      </c>
      <c r="E24" s="99">
        <v>192.3</v>
      </c>
      <c r="F24" s="178">
        <v>192.2</v>
      </c>
      <c r="G24" s="168">
        <v>190.2</v>
      </c>
      <c r="H24" s="99">
        <v>190</v>
      </c>
      <c r="I24" s="99">
        <v>191.3</v>
      </c>
      <c r="J24" s="99">
        <v>191.5</v>
      </c>
      <c r="K24" s="99">
        <v>191.5</v>
      </c>
      <c r="L24" s="99">
        <v>191.5</v>
      </c>
      <c r="M24" s="99">
        <v>190.3</v>
      </c>
      <c r="N24" s="99">
        <v>190.3</v>
      </c>
      <c r="O24" s="99">
        <v>189.2</v>
      </c>
      <c r="P24" s="178">
        <v>189.2</v>
      </c>
    </row>
    <row r="25" spans="1:16" s="15" customFormat="1" ht="24.95" customHeight="1">
      <c r="A25" s="70"/>
      <c r="B25" s="165" t="s">
        <v>28</v>
      </c>
      <c r="C25" s="99">
        <v>186.8</v>
      </c>
      <c r="D25" s="99">
        <v>186.8</v>
      </c>
      <c r="E25" s="99">
        <v>186.8</v>
      </c>
      <c r="F25" s="178">
        <v>186.8</v>
      </c>
      <c r="G25" s="168">
        <v>185.2</v>
      </c>
      <c r="H25" s="99">
        <v>185.2</v>
      </c>
      <c r="I25" s="99">
        <v>185.2</v>
      </c>
      <c r="J25" s="99">
        <v>185.2</v>
      </c>
      <c r="K25" s="99">
        <v>185.2</v>
      </c>
      <c r="L25" s="99">
        <v>185.2</v>
      </c>
      <c r="M25" s="99">
        <v>185.2</v>
      </c>
      <c r="N25" s="99">
        <v>185.2</v>
      </c>
      <c r="O25" s="99">
        <v>185.2</v>
      </c>
      <c r="P25" s="178">
        <v>185.2</v>
      </c>
    </row>
    <row r="26" spans="1:16" s="15" customFormat="1" ht="55.5" customHeight="1">
      <c r="A26" s="70"/>
      <c r="B26" s="165" t="s">
        <v>29</v>
      </c>
      <c r="C26" s="99">
        <v>217.1</v>
      </c>
      <c r="D26" s="99">
        <v>211.8</v>
      </c>
      <c r="E26" s="99">
        <v>211.8</v>
      </c>
      <c r="F26" s="178">
        <v>211.6</v>
      </c>
      <c r="G26" s="168">
        <v>209.7</v>
      </c>
      <c r="H26" s="99">
        <v>211.9</v>
      </c>
      <c r="I26" s="99">
        <v>210.9</v>
      </c>
      <c r="J26" s="99">
        <v>210.4</v>
      </c>
      <c r="K26" s="99">
        <v>210.6</v>
      </c>
      <c r="L26" s="99">
        <v>209.9</v>
      </c>
      <c r="M26" s="99">
        <v>210.4</v>
      </c>
      <c r="N26" s="99">
        <v>210.3</v>
      </c>
      <c r="O26" s="99">
        <v>210.3</v>
      </c>
      <c r="P26" s="178">
        <v>210.3</v>
      </c>
    </row>
    <row r="27" spans="1:16" s="15" customFormat="1" ht="24.95" customHeight="1">
      <c r="A27" s="70"/>
      <c r="B27" s="165" t="s">
        <v>30</v>
      </c>
      <c r="C27" s="99">
        <v>223.6</v>
      </c>
      <c r="D27" s="99">
        <v>219.5</v>
      </c>
      <c r="E27" s="99">
        <v>217.3</v>
      </c>
      <c r="F27" s="178">
        <v>215.5</v>
      </c>
      <c r="G27" s="168">
        <v>212.9</v>
      </c>
      <c r="H27" s="99">
        <v>213.5</v>
      </c>
      <c r="I27" s="99">
        <v>213.4</v>
      </c>
      <c r="J27" s="99">
        <v>213.3</v>
      </c>
      <c r="K27" s="99">
        <v>213.3</v>
      </c>
      <c r="L27" s="99">
        <v>212.9</v>
      </c>
      <c r="M27" s="99">
        <v>213</v>
      </c>
      <c r="N27" s="99">
        <v>213</v>
      </c>
      <c r="O27" s="99">
        <v>212.9</v>
      </c>
      <c r="P27" s="178">
        <v>212.9</v>
      </c>
    </row>
    <row r="28" spans="1:16" s="15" customFormat="1" ht="49.5" customHeight="1">
      <c r="A28" s="70"/>
      <c r="B28" s="165" t="s">
        <v>40</v>
      </c>
      <c r="C28" s="99">
        <v>188.7</v>
      </c>
      <c r="D28" s="99">
        <v>188.5</v>
      </c>
      <c r="E28" s="99">
        <v>188.5</v>
      </c>
      <c r="F28" s="178">
        <v>187.2</v>
      </c>
      <c r="G28" s="168">
        <v>185.9</v>
      </c>
      <c r="H28" s="99">
        <v>186.1</v>
      </c>
      <c r="I28" s="99">
        <v>185.6</v>
      </c>
      <c r="J28" s="99">
        <v>185.8</v>
      </c>
      <c r="K28" s="99">
        <v>185.5</v>
      </c>
      <c r="L28" s="99">
        <v>185.7</v>
      </c>
      <c r="M28" s="99">
        <v>186.1</v>
      </c>
      <c r="N28" s="99">
        <v>186.1</v>
      </c>
      <c r="O28" s="99">
        <v>186.3</v>
      </c>
      <c r="P28" s="178">
        <v>186.3</v>
      </c>
    </row>
    <row r="29" spans="1:16" s="15" customFormat="1" ht="33" customHeight="1">
      <c r="A29" s="70"/>
      <c r="B29" s="165" t="s">
        <v>32</v>
      </c>
      <c r="C29" s="99">
        <v>211.4</v>
      </c>
      <c r="D29" s="99">
        <v>211.2</v>
      </c>
      <c r="E29" s="99">
        <v>211.1</v>
      </c>
      <c r="F29" s="178">
        <v>210.6</v>
      </c>
      <c r="G29" s="168">
        <v>210</v>
      </c>
      <c r="H29" s="99">
        <v>210</v>
      </c>
      <c r="I29" s="99">
        <v>210.5</v>
      </c>
      <c r="J29" s="99">
        <v>210.4</v>
      </c>
      <c r="K29" s="99">
        <v>211.1</v>
      </c>
      <c r="L29" s="99">
        <v>210.6</v>
      </c>
      <c r="M29" s="99">
        <v>210.3</v>
      </c>
      <c r="N29" s="99">
        <v>209.9</v>
      </c>
      <c r="O29" s="99">
        <v>209.7</v>
      </c>
      <c r="P29" s="178">
        <v>209.7</v>
      </c>
    </row>
    <row r="30" spans="1:16" s="15" customFormat="1" ht="33" customHeight="1">
      <c r="A30" s="70"/>
      <c r="B30" s="165" t="s">
        <v>33</v>
      </c>
      <c r="C30" s="99">
        <v>184.4</v>
      </c>
      <c r="D30" s="99">
        <v>184.4</v>
      </c>
      <c r="E30" s="99">
        <v>184.4</v>
      </c>
      <c r="F30" s="178">
        <v>184.2</v>
      </c>
      <c r="G30" s="168">
        <v>184</v>
      </c>
      <c r="H30" s="99">
        <v>184.2</v>
      </c>
      <c r="I30" s="99">
        <v>184.2</v>
      </c>
      <c r="J30" s="99">
        <v>184.2</v>
      </c>
      <c r="K30" s="99">
        <v>184.2</v>
      </c>
      <c r="L30" s="99">
        <v>184.2</v>
      </c>
      <c r="M30" s="99">
        <v>184.2</v>
      </c>
      <c r="N30" s="99">
        <v>184.2</v>
      </c>
      <c r="O30" s="99">
        <v>184.1</v>
      </c>
      <c r="P30" s="178">
        <v>184.1</v>
      </c>
    </row>
    <row r="31" spans="1:16" s="15" customFormat="1" ht="33" customHeight="1">
      <c r="A31" s="70"/>
      <c r="B31" s="165" t="s">
        <v>34</v>
      </c>
      <c r="C31" s="99">
        <v>375.4</v>
      </c>
      <c r="D31" s="99">
        <v>367.2</v>
      </c>
      <c r="E31" s="99">
        <v>367</v>
      </c>
      <c r="F31" s="178">
        <v>357.6</v>
      </c>
      <c r="G31" s="168">
        <v>309.2</v>
      </c>
      <c r="H31" s="99">
        <v>334.3</v>
      </c>
      <c r="I31" s="99">
        <v>333.5</v>
      </c>
      <c r="J31" s="99">
        <v>326.89999999999998</v>
      </c>
      <c r="K31" s="99">
        <v>320.60000000000002</v>
      </c>
      <c r="L31" s="99">
        <v>310.89999999999998</v>
      </c>
      <c r="M31" s="99">
        <v>299.5</v>
      </c>
      <c r="N31" s="99">
        <v>292.2</v>
      </c>
      <c r="O31" s="99">
        <v>296.60000000000002</v>
      </c>
      <c r="P31" s="178">
        <v>298.7</v>
      </c>
    </row>
    <row r="32" spans="1:16" s="15" customFormat="1" ht="33" customHeight="1">
      <c r="A32" s="70"/>
      <c r="B32" s="165" t="s">
        <v>35</v>
      </c>
      <c r="C32" s="99">
        <v>466.8</v>
      </c>
      <c r="D32" s="99">
        <v>466.8</v>
      </c>
      <c r="E32" s="99">
        <v>466.8</v>
      </c>
      <c r="F32" s="178">
        <v>466.8</v>
      </c>
      <c r="G32" s="168">
        <v>466.8</v>
      </c>
      <c r="H32" s="99">
        <v>466.8</v>
      </c>
      <c r="I32" s="99">
        <v>466.8</v>
      </c>
      <c r="J32" s="99">
        <v>466.8</v>
      </c>
      <c r="K32" s="99">
        <v>466.8</v>
      </c>
      <c r="L32" s="99">
        <v>466.8</v>
      </c>
      <c r="M32" s="99">
        <v>466.8</v>
      </c>
      <c r="N32" s="99">
        <v>466.8</v>
      </c>
      <c r="O32" s="99">
        <v>466.8</v>
      </c>
      <c r="P32" s="178">
        <v>466.8</v>
      </c>
    </row>
    <row r="33" spans="1:16" s="15" customFormat="1" ht="33" customHeight="1">
      <c r="A33" s="70"/>
      <c r="B33" s="165" t="s">
        <v>36</v>
      </c>
      <c r="C33" s="99">
        <v>168.7</v>
      </c>
      <c r="D33" s="99">
        <v>168.7</v>
      </c>
      <c r="E33" s="99">
        <v>168.7</v>
      </c>
      <c r="F33" s="178">
        <v>168.7</v>
      </c>
      <c r="G33" s="168">
        <v>168.7</v>
      </c>
      <c r="H33" s="99">
        <v>168.7</v>
      </c>
      <c r="I33" s="99">
        <v>168.7</v>
      </c>
      <c r="J33" s="99">
        <v>168.7</v>
      </c>
      <c r="K33" s="99">
        <v>168.7</v>
      </c>
      <c r="L33" s="99">
        <v>168.7</v>
      </c>
      <c r="M33" s="99">
        <v>168.7</v>
      </c>
      <c r="N33" s="99">
        <v>168.7</v>
      </c>
      <c r="O33" s="99">
        <v>168.7</v>
      </c>
      <c r="P33" s="178">
        <v>168.7</v>
      </c>
    </row>
    <row r="34" spans="1:16" s="15" customFormat="1" ht="20.100000000000001" customHeight="1" thickBot="1">
      <c r="A34" s="33"/>
      <c r="B34" s="26"/>
      <c r="C34" s="34"/>
      <c r="D34" s="34"/>
      <c r="E34" s="34"/>
      <c r="F34" s="26"/>
      <c r="G34" s="170"/>
      <c r="H34" s="34"/>
      <c r="I34" s="34"/>
      <c r="J34" s="34"/>
      <c r="K34" s="34"/>
      <c r="L34" s="34"/>
      <c r="M34" s="34"/>
      <c r="N34" s="34"/>
      <c r="O34" s="34"/>
      <c r="P34" s="26"/>
    </row>
    <row r="35" spans="1:16" ht="20.100000000000001" customHeight="1">
      <c r="A35" s="175" t="s">
        <v>65</v>
      </c>
      <c r="B35" s="37"/>
      <c r="C35" s="152"/>
      <c r="D35" s="152"/>
      <c r="E35" s="152"/>
      <c r="F35" s="152"/>
      <c r="G35" s="152"/>
      <c r="H35" s="152"/>
      <c r="I35" s="152"/>
      <c r="J35" s="152"/>
      <c r="K35" s="152"/>
      <c r="L35" s="152"/>
      <c r="M35" s="152"/>
      <c r="N35" s="152"/>
      <c r="O35" s="152"/>
      <c r="P35" s="152"/>
    </row>
    <row r="36" spans="1:16" s="7" customFormat="1" ht="20.100000000000001" customHeight="1">
      <c r="A36" s="175" t="s">
        <v>63</v>
      </c>
      <c r="B36" s="15"/>
      <c r="C36" s="153"/>
      <c r="D36" s="153"/>
      <c r="E36" s="153"/>
      <c r="F36" s="153"/>
      <c r="G36" s="153"/>
      <c r="H36" s="153"/>
      <c r="I36" s="153"/>
      <c r="J36" s="153"/>
      <c r="K36" s="153"/>
      <c r="L36" s="153"/>
      <c r="M36" s="153"/>
      <c r="N36" s="153"/>
      <c r="O36" s="153"/>
      <c r="P36" s="153"/>
    </row>
    <row r="37" spans="1:16" s="7" customFormat="1" ht="20.100000000000001" customHeight="1">
      <c r="B37" s="8"/>
      <c r="C37" s="8"/>
      <c r="D37" s="8"/>
      <c r="E37" s="8"/>
      <c r="F37" s="8"/>
      <c r="G37" s="8"/>
      <c r="H37" s="8"/>
      <c r="I37" s="8"/>
      <c r="J37" s="8"/>
      <c r="K37" s="8"/>
      <c r="L37" s="8"/>
      <c r="M37" s="8"/>
      <c r="N37" s="8"/>
      <c r="O37" s="8"/>
      <c r="P37" s="8"/>
    </row>
    <row r="38" spans="1:16" ht="20.100000000000001" customHeight="1">
      <c r="A38" s="9"/>
    </row>
    <row r="40" spans="1:16" ht="20.100000000000001" customHeight="1">
      <c r="A40" s="10"/>
      <c r="B40" s="11"/>
      <c r="C40" s="11"/>
      <c r="D40" s="11"/>
      <c r="E40" s="11"/>
      <c r="F40" s="11"/>
      <c r="G40" s="11"/>
      <c r="H40" s="11"/>
      <c r="I40" s="11"/>
      <c r="J40" s="11"/>
      <c r="K40" s="11"/>
      <c r="L40" s="11"/>
      <c r="M40" s="11"/>
      <c r="N40" s="11"/>
      <c r="O40" s="11"/>
      <c r="P40" s="11"/>
    </row>
    <row r="41" spans="1:16" ht="20.100000000000001" customHeight="1">
      <c r="B41" s="11"/>
      <c r="C41" s="11"/>
      <c r="D41" s="11"/>
      <c r="E41" s="11"/>
      <c r="F41" s="11"/>
      <c r="G41" s="11"/>
      <c r="H41" s="11"/>
      <c r="I41" s="11"/>
      <c r="J41" s="11"/>
      <c r="K41" s="11"/>
      <c r="L41" s="11"/>
      <c r="M41" s="11"/>
      <c r="N41" s="11"/>
      <c r="O41" s="11"/>
      <c r="P41" s="11"/>
    </row>
  </sheetData>
  <mergeCells count="8">
    <mergeCell ref="A9:A11"/>
    <mergeCell ref="C9:F10"/>
    <mergeCell ref="G9:P10"/>
    <mergeCell ref="A1:P1"/>
    <mergeCell ref="A2:P2"/>
    <mergeCell ref="A3:P3"/>
    <mergeCell ref="A5:P5"/>
    <mergeCell ref="A6:P6"/>
  </mergeCells>
  <printOptions horizontalCentered="1" verticalCentered="1"/>
  <pageMargins left="0" right="0" top="0.5" bottom="0.25" header="0.5" footer="0.5"/>
  <pageSetup paperSize="9" scale="63"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AF96"/>
  <sheetViews>
    <sheetView showGridLines="0" view="pageBreakPreview" zoomScale="70" zoomScaleSheetLayoutView="70" zoomScalePageLayoutView="55" workbookViewId="0">
      <selection activeCell="J14" sqref="J14"/>
    </sheetView>
  </sheetViews>
  <sheetFormatPr defaultColWidth="8.625" defaultRowHeight="20.100000000000001" customHeight="1"/>
  <cols>
    <col min="1" max="1" width="5.5" style="1" customWidth="1"/>
    <col min="2" max="2" width="40.875" style="2" customWidth="1"/>
    <col min="3" max="3" width="10" style="2" customWidth="1"/>
    <col min="4" max="4" width="8.625" style="2" customWidth="1"/>
    <col min="5" max="5" width="1.5" style="2" customWidth="1"/>
    <col min="6" max="19" width="8.625" style="2" customWidth="1"/>
    <col min="20" max="24" width="8.625" style="1" customWidth="1"/>
    <col min="25" max="25" width="8.625" style="1"/>
    <col min="26" max="26" width="11.25" style="1" bestFit="1" customWidth="1"/>
    <col min="27" max="27" width="8.625" style="1"/>
    <col min="28" max="28" width="10" style="1" bestFit="1" customWidth="1"/>
    <col min="29" max="29" width="8.625" style="1"/>
    <col min="30" max="30" width="12.375" style="1" customWidth="1"/>
    <col min="31" max="31" width="12.75" style="1" customWidth="1"/>
    <col min="32" max="38" width="8.625" style="1"/>
    <col min="39" max="39" width="9.625" style="1" bestFit="1" customWidth="1"/>
    <col min="40" max="16384" width="8.625" style="1"/>
  </cols>
  <sheetData>
    <row r="1" spans="1:32" s="15" customFormat="1" ht="20.100000000000001" customHeight="1">
      <c r="A1" s="205" t="s">
        <v>0</v>
      </c>
      <c r="B1" s="205"/>
      <c r="C1" s="205"/>
      <c r="D1" s="205"/>
      <c r="E1" s="205"/>
      <c r="F1" s="205"/>
      <c r="G1" s="205"/>
      <c r="H1" s="205"/>
      <c r="I1" s="205"/>
      <c r="J1" s="205"/>
      <c r="K1" s="205"/>
      <c r="L1" s="205"/>
      <c r="M1" s="205"/>
      <c r="N1" s="205"/>
      <c r="O1" s="205"/>
      <c r="P1" s="205"/>
      <c r="Q1" s="205"/>
      <c r="R1" s="205"/>
      <c r="S1" s="205"/>
      <c r="T1" s="106"/>
      <c r="U1" s="106"/>
      <c r="V1" s="106"/>
      <c r="W1" s="106"/>
      <c r="X1" s="106"/>
    </row>
    <row r="2" spans="1:32" s="15" customFormat="1" ht="20.100000000000001" customHeight="1">
      <c r="A2" s="205" t="s">
        <v>60</v>
      </c>
      <c r="B2" s="205"/>
      <c r="C2" s="205"/>
      <c r="D2" s="205"/>
      <c r="E2" s="205"/>
      <c r="F2" s="205"/>
      <c r="G2" s="205"/>
      <c r="H2" s="205"/>
      <c r="I2" s="205"/>
      <c r="J2" s="205"/>
      <c r="K2" s="205"/>
      <c r="L2" s="205"/>
      <c r="M2" s="205"/>
      <c r="N2" s="205"/>
      <c r="O2" s="205"/>
      <c r="P2" s="205"/>
      <c r="Q2" s="205"/>
      <c r="R2" s="205"/>
      <c r="S2" s="205"/>
      <c r="T2" s="106"/>
      <c r="U2" s="106"/>
      <c r="V2" s="106"/>
      <c r="W2" s="106"/>
      <c r="X2" s="106"/>
    </row>
    <row r="3" spans="1:32" s="15" customFormat="1" ht="20.100000000000001" customHeight="1">
      <c r="A3" s="205" t="s">
        <v>2</v>
      </c>
      <c r="B3" s="205"/>
      <c r="C3" s="205"/>
      <c r="D3" s="205"/>
      <c r="E3" s="205"/>
      <c r="F3" s="205"/>
      <c r="G3" s="205"/>
      <c r="H3" s="205"/>
      <c r="I3" s="205"/>
      <c r="J3" s="205"/>
      <c r="K3" s="205"/>
      <c r="L3" s="205"/>
      <c r="M3" s="205"/>
      <c r="N3" s="205"/>
      <c r="O3" s="205"/>
      <c r="P3" s="205"/>
      <c r="Q3" s="205"/>
      <c r="R3" s="205"/>
      <c r="S3" s="205"/>
      <c r="T3" s="106"/>
      <c r="U3" s="106"/>
      <c r="V3" s="106"/>
      <c r="W3" s="106"/>
      <c r="X3" s="106"/>
    </row>
    <row r="4" spans="1:32" s="15" customFormat="1" ht="20.100000000000001" customHeight="1">
      <c r="A4" s="205" t="s">
        <v>3</v>
      </c>
      <c r="B4" s="205"/>
      <c r="C4" s="205"/>
      <c r="D4" s="205"/>
      <c r="E4" s="205"/>
      <c r="F4" s="205"/>
      <c r="G4" s="205"/>
      <c r="H4" s="205"/>
      <c r="I4" s="205"/>
      <c r="J4" s="205"/>
      <c r="K4" s="205"/>
      <c r="L4" s="205"/>
      <c r="M4" s="205"/>
      <c r="N4" s="205"/>
      <c r="O4" s="205"/>
      <c r="P4" s="205"/>
      <c r="Q4" s="205"/>
      <c r="R4" s="205"/>
      <c r="S4" s="205"/>
      <c r="T4" s="106"/>
      <c r="U4" s="106"/>
      <c r="V4" s="106"/>
      <c r="W4" s="106"/>
      <c r="X4" s="106"/>
    </row>
    <row r="5" spans="1:32" s="15" customFormat="1" ht="20.100000000000001" customHeight="1">
      <c r="A5" s="17"/>
      <c r="B5" s="17"/>
      <c r="C5" s="17"/>
      <c r="D5" s="17"/>
      <c r="E5" s="17"/>
      <c r="F5" s="17"/>
      <c r="G5" s="17"/>
      <c r="H5" s="17"/>
      <c r="I5" s="17"/>
      <c r="J5" s="17"/>
      <c r="K5" s="17"/>
      <c r="L5" s="17"/>
      <c r="M5" s="17"/>
      <c r="N5" s="17"/>
      <c r="O5" s="17"/>
      <c r="P5" s="17"/>
      <c r="Q5" s="17"/>
      <c r="R5" s="17"/>
      <c r="S5" s="17"/>
      <c r="T5" s="17"/>
      <c r="U5" s="17"/>
      <c r="V5" s="17"/>
      <c r="W5" s="17"/>
      <c r="X5" s="17"/>
    </row>
    <row r="6" spans="1:32" s="15" customFormat="1" ht="20.100000000000001" customHeight="1">
      <c r="A6" s="205" t="s">
        <v>58</v>
      </c>
      <c r="B6" s="205"/>
      <c r="C6" s="205"/>
      <c r="D6" s="205"/>
      <c r="E6" s="205"/>
      <c r="F6" s="205"/>
      <c r="G6" s="205"/>
      <c r="H6" s="205"/>
      <c r="I6" s="205"/>
      <c r="J6" s="205"/>
      <c r="K6" s="205"/>
      <c r="L6" s="205"/>
      <c r="M6" s="205"/>
      <c r="N6" s="205"/>
      <c r="O6" s="205"/>
      <c r="P6" s="205"/>
      <c r="Q6" s="205"/>
      <c r="R6" s="205"/>
      <c r="S6" s="205"/>
      <c r="T6" s="106"/>
      <c r="U6" s="106"/>
      <c r="V6" s="106"/>
      <c r="W6" s="106"/>
      <c r="X6" s="106"/>
    </row>
    <row r="7" spans="1:32" s="15" customFormat="1" ht="20.100000000000001" customHeight="1">
      <c r="A7" s="205" t="s">
        <v>4</v>
      </c>
      <c r="B7" s="205"/>
      <c r="C7" s="205"/>
      <c r="D7" s="205"/>
      <c r="E7" s="205"/>
      <c r="F7" s="205"/>
      <c r="G7" s="205"/>
      <c r="H7" s="205"/>
      <c r="I7" s="205"/>
      <c r="J7" s="205"/>
      <c r="K7" s="205"/>
      <c r="L7" s="205"/>
      <c r="M7" s="205"/>
      <c r="N7" s="205"/>
      <c r="O7" s="205"/>
      <c r="P7" s="205"/>
      <c r="Q7" s="205"/>
      <c r="R7" s="205"/>
      <c r="S7" s="205"/>
      <c r="T7" s="106"/>
      <c r="U7" s="106"/>
      <c r="V7" s="106"/>
      <c r="W7" s="106"/>
      <c r="X7" s="106"/>
    </row>
    <row r="8" spans="1:32" s="15" customFormat="1" ht="20.100000000000001" customHeight="1">
      <c r="A8" s="21"/>
      <c r="B8" s="21"/>
      <c r="C8" s="21"/>
      <c r="D8" s="21"/>
      <c r="E8" s="21"/>
      <c r="F8" s="21"/>
      <c r="G8" s="21"/>
      <c r="H8" s="21"/>
      <c r="I8" s="21"/>
      <c r="J8" s="21"/>
      <c r="K8" s="21"/>
      <c r="L8" s="21"/>
      <c r="M8" s="21"/>
      <c r="N8" s="21"/>
      <c r="O8" s="21"/>
      <c r="P8" s="21"/>
      <c r="Q8" s="21"/>
      <c r="R8" s="21"/>
      <c r="S8" s="21"/>
      <c r="T8" s="17"/>
      <c r="U8" s="17"/>
      <c r="V8" s="17"/>
      <c r="W8" s="17"/>
      <c r="X8" s="17"/>
    </row>
    <row r="9" spans="1:32" s="15" customFormat="1" ht="20.100000000000001" customHeight="1" thickBot="1">
      <c r="A9" s="22"/>
      <c r="B9" s="22"/>
      <c r="C9" s="22"/>
      <c r="D9" s="22"/>
      <c r="E9" s="22"/>
      <c r="F9" s="22"/>
      <c r="G9" s="22"/>
      <c r="H9" s="22"/>
      <c r="I9" s="22"/>
      <c r="J9" s="22"/>
      <c r="K9" s="22"/>
      <c r="L9" s="22"/>
      <c r="M9" s="22"/>
      <c r="N9" s="22"/>
      <c r="O9" s="22"/>
      <c r="P9" s="22"/>
      <c r="Q9" s="22"/>
      <c r="R9" s="22"/>
      <c r="S9" s="22"/>
      <c r="T9" s="22"/>
      <c r="U9" s="22"/>
      <c r="V9" s="22"/>
      <c r="W9" s="22"/>
      <c r="X9" s="22"/>
    </row>
    <row r="10" spans="1:32" s="15" customFormat="1" ht="17.25" customHeight="1">
      <c r="A10" s="201" t="s">
        <v>39</v>
      </c>
      <c r="B10" s="23"/>
      <c r="C10" s="207">
        <v>2015</v>
      </c>
      <c r="D10" s="12"/>
      <c r="E10" s="12"/>
      <c r="F10" s="12"/>
      <c r="G10" s="12"/>
      <c r="H10" s="12"/>
      <c r="I10" s="12"/>
      <c r="J10" s="12"/>
      <c r="K10" s="12"/>
      <c r="L10" s="12"/>
      <c r="M10" s="12"/>
      <c r="N10" s="12"/>
      <c r="O10" s="12"/>
      <c r="P10" s="12"/>
      <c r="Q10" s="12"/>
      <c r="R10" s="12"/>
      <c r="S10" s="113"/>
      <c r="T10" s="111"/>
      <c r="U10" s="111"/>
      <c r="V10" s="111"/>
      <c r="W10" s="111"/>
      <c r="X10" s="111"/>
    </row>
    <row r="11" spans="1:32" s="15" customFormat="1" ht="21" customHeight="1">
      <c r="A11" s="202"/>
      <c r="B11" s="24" t="s">
        <v>5</v>
      </c>
      <c r="C11" s="208"/>
      <c r="D11" s="206">
        <v>2016</v>
      </c>
      <c r="E11" s="206"/>
      <c r="F11" s="206"/>
      <c r="G11" s="206"/>
      <c r="H11" s="206"/>
      <c r="I11" s="206"/>
      <c r="J11" s="206"/>
      <c r="K11" s="206"/>
      <c r="L11" s="206"/>
      <c r="M11" s="206"/>
      <c r="N11" s="206"/>
      <c r="O11" s="206"/>
      <c r="P11" s="206"/>
      <c r="Q11" s="111"/>
      <c r="R11" s="111"/>
      <c r="S11" s="114"/>
      <c r="T11" s="110"/>
      <c r="U11" s="110"/>
      <c r="V11" s="110"/>
      <c r="W11" s="110"/>
      <c r="X11" s="110"/>
    </row>
    <row r="12" spans="1:32" s="15" customFormat="1" ht="23.25" customHeight="1" thickBot="1">
      <c r="A12" s="203"/>
      <c r="B12" s="25"/>
      <c r="C12" s="135" t="s">
        <v>15</v>
      </c>
      <c r="D12" s="108" t="s">
        <v>6</v>
      </c>
      <c r="E12" s="108"/>
      <c r="F12" s="108" t="s">
        <v>7</v>
      </c>
      <c r="G12" s="108" t="s">
        <v>8</v>
      </c>
      <c r="H12" s="108" t="s">
        <v>9</v>
      </c>
      <c r="I12" s="108" t="s">
        <v>10</v>
      </c>
      <c r="J12" s="108" t="s">
        <v>37</v>
      </c>
      <c r="K12" s="108" t="s">
        <v>38</v>
      </c>
      <c r="L12" s="108" t="s">
        <v>11</v>
      </c>
      <c r="M12" s="108" t="s">
        <v>12</v>
      </c>
      <c r="N12" s="108" t="s">
        <v>13</v>
      </c>
      <c r="O12" s="108" t="s">
        <v>14</v>
      </c>
      <c r="P12" s="108" t="s">
        <v>15</v>
      </c>
      <c r="Q12" s="108" t="s">
        <v>16</v>
      </c>
      <c r="R12" s="108"/>
      <c r="S12" s="115"/>
      <c r="T12" s="103"/>
      <c r="U12" s="103"/>
      <c r="V12" s="103"/>
      <c r="W12" s="103"/>
      <c r="X12" s="103"/>
      <c r="Z12" s="43">
        <v>2014</v>
      </c>
      <c r="AB12" s="43">
        <v>2013</v>
      </c>
      <c r="AD12" s="15" t="s">
        <v>55</v>
      </c>
      <c r="AE12" s="15" t="s">
        <v>56</v>
      </c>
    </row>
    <row r="13" spans="1:32" s="15" customFormat="1" ht="20.100000000000001" customHeight="1">
      <c r="A13" s="28"/>
      <c r="B13" s="13"/>
      <c r="C13" s="130"/>
      <c r="D13" s="13"/>
      <c r="E13" s="13"/>
      <c r="F13" s="13"/>
      <c r="G13" s="13"/>
      <c r="H13" s="13"/>
      <c r="I13" s="112"/>
      <c r="J13" s="13"/>
      <c r="K13" s="13"/>
      <c r="L13" s="13"/>
      <c r="M13" s="13"/>
      <c r="N13" s="13"/>
      <c r="O13" s="13"/>
      <c r="P13" s="13"/>
      <c r="Q13" s="13"/>
      <c r="R13" s="13"/>
      <c r="S13" s="14"/>
      <c r="T13" s="18"/>
      <c r="U13" s="18"/>
      <c r="V13" s="18"/>
      <c r="W13" s="18"/>
      <c r="X13" s="18"/>
      <c r="Z13" s="15" t="s">
        <v>45</v>
      </c>
      <c r="AB13" s="15" t="s">
        <v>46</v>
      </c>
      <c r="AF13" s="15" t="s">
        <v>44</v>
      </c>
    </row>
    <row r="14" spans="1:32" s="15" customFormat="1" ht="33" customHeight="1">
      <c r="A14" s="29"/>
      <c r="B14" s="62" t="s">
        <v>17</v>
      </c>
      <c r="C14" s="131" t="e">
        <f>CMWPI!#REF!</f>
        <v>#REF!</v>
      </c>
      <c r="D14" s="100" t="e">
        <f>CMWPI!#REF!</f>
        <v>#REF!</v>
      </c>
      <c r="E14" s="100"/>
      <c r="F14" s="100" t="e">
        <f>#REF!</f>
        <v>#REF!</v>
      </c>
      <c r="G14" s="100" t="e">
        <f>#REF!</f>
        <v>#REF!</v>
      </c>
      <c r="H14" s="100" t="e">
        <f>#REF!</f>
        <v>#REF!</v>
      </c>
      <c r="I14" s="100" t="e">
        <f>#REF!</f>
        <v>#REF!</v>
      </c>
      <c r="J14" s="125" t="e">
        <f>#REF!</f>
        <v>#REF!</v>
      </c>
      <c r="K14" s="125" t="e">
        <f>#REF!</f>
        <v>#REF!</v>
      </c>
      <c r="L14" s="125" t="e">
        <f>#REF!</f>
        <v>#REF!</v>
      </c>
      <c r="M14" s="125" t="e">
        <f>#REF!</f>
        <v>#REF!</v>
      </c>
      <c r="N14" s="125" t="e">
        <f>#REF!</f>
        <v>#REF!</v>
      </c>
      <c r="O14" s="125" t="e">
        <f>#REF!</f>
        <v>#REF!</v>
      </c>
      <c r="P14" s="125" t="e">
        <f>#REF!</f>
        <v>#REF!</v>
      </c>
      <c r="Q14" s="100"/>
      <c r="R14" s="100"/>
      <c r="S14" s="116"/>
      <c r="T14" s="100"/>
      <c r="U14" s="100"/>
      <c r="V14" s="100"/>
      <c r="W14" s="100"/>
      <c r="X14" s="100"/>
      <c r="Y14" s="15" t="s">
        <v>47</v>
      </c>
      <c r="Z14" s="15">
        <v>224.5</v>
      </c>
      <c r="AB14" s="15">
        <v>219.3</v>
      </c>
    </row>
    <row r="15" spans="1:32" s="15" customFormat="1" ht="22.5" customHeight="1">
      <c r="A15" s="29"/>
      <c r="B15" s="30"/>
      <c r="C15" s="132"/>
      <c r="D15" s="109"/>
      <c r="E15" s="109"/>
      <c r="F15" s="109"/>
      <c r="G15" s="30"/>
      <c r="H15" s="30"/>
      <c r="I15" s="30"/>
      <c r="J15" s="126"/>
      <c r="K15" s="126"/>
      <c r="L15" s="126"/>
      <c r="M15" s="127"/>
      <c r="N15" s="127"/>
      <c r="O15" s="127"/>
      <c r="P15" s="127"/>
      <c r="Q15" s="109"/>
      <c r="R15" s="109"/>
      <c r="S15" s="117"/>
      <c r="T15" s="99"/>
      <c r="U15" s="99"/>
      <c r="V15" s="99"/>
      <c r="W15" s="99"/>
      <c r="X15" s="99"/>
      <c r="Y15" s="15" t="s">
        <v>48</v>
      </c>
      <c r="Z15" s="15">
        <v>224.8</v>
      </c>
      <c r="AB15" s="15">
        <v>220</v>
      </c>
    </row>
    <row r="16" spans="1:32" s="15" customFormat="1" ht="33" customHeight="1">
      <c r="A16" s="70">
        <v>1</v>
      </c>
      <c r="B16" s="45" t="s">
        <v>18</v>
      </c>
      <c r="C16" s="133" t="e">
        <f>CMWPI!#REF!</f>
        <v>#REF!</v>
      </c>
      <c r="D16" s="107" t="e">
        <f>CMWPI!#REF!</f>
        <v>#REF!</v>
      </c>
      <c r="E16" s="107"/>
      <c r="F16" s="107" t="e">
        <f>#REF!</f>
        <v>#REF!</v>
      </c>
      <c r="G16" s="107" t="e">
        <f>#REF!</f>
        <v>#REF!</v>
      </c>
      <c r="H16" s="107" t="e">
        <f>#REF!</f>
        <v>#REF!</v>
      </c>
      <c r="I16" s="107" t="e">
        <f>#REF!</f>
        <v>#REF!</v>
      </c>
      <c r="J16" s="128" t="e">
        <f>#REF!</f>
        <v>#REF!</v>
      </c>
      <c r="K16" s="125" t="e">
        <f>#REF!</f>
        <v>#REF!</v>
      </c>
      <c r="L16" s="125" t="e">
        <f>#REF!</f>
        <v>#REF!</v>
      </c>
      <c r="M16" s="125" t="e">
        <f>#REF!</f>
        <v>#REF!</v>
      </c>
      <c r="N16" s="125" t="e">
        <f>#REF!</f>
        <v>#REF!</v>
      </c>
      <c r="O16" s="125" t="e">
        <f>#REF!</f>
        <v>#REF!</v>
      </c>
      <c r="P16" s="125" t="e">
        <f>#REF!</f>
        <v>#REF!</v>
      </c>
      <c r="Q16" s="107"/>
      <c r="R16" s="107"/>
      <c r="S16" s="118"/>
      <c r="T16" s="99"/>
      <c r="U16" s="99"/>
      <c r="V16" s="99"/>
      <c r="W16" s="99"/>
      <c r="X16" s="99"/>
      <c r="Y16" s="15" t="s">
        <v>49</v>
      </c>
      <c r="Z16" s="15">
        <v>225.1</v>
      </c>
      <c r="AB16" s="15">
        <v>219.8</v>
      </c>
      <c r="AD16" s="15">
        <f>AVERAGE(Z14:Z16)</f>
        <v>224.79999999999998</v>
      </c>
      <c r="AE16" s="15">
        <f>AVERAGE(AB14:AB16)</f>
        <v>219.70000000000002</v>
      </c>
      <c r="AF16" s="15">
        <f t="shared" ref="AF16:AF21" si="0">AD16/AE16*100-100</f>
        <v>2.3213472917614837</v>
      </c>
    </row>
    <row r="17" spans="1:32" s="15" customFormat="1" ht="33" customHeight="1">
      <c r="A17" s="70">
        <v>2</v>
      </c>
      <c r="B17" s="45" t="s">
        <v>19</v>
      </c>
      <c r="C17" s="133" t="e">
        <f>CMWPI!#REF!</f>
        <v>#REF!</v>
      </c>
      <c r="D17" s="107" t="e">
        <f>CMWPI!#REF!</f>
        <v>#REF!</v>
      </c>
      <c r="E17" s="107"/>
      <c r="F17" s="107" t="e">
        <f>#REF!</f>
        <v>#REF!</v>
      </c>
      <c r="G17" s="107" t="e">
        <f>#REF!</f>
        <v>#REF!</v>
      </c>
      <c r="H17" s="107" t="e">
        <f>#REF!</f>
        <v>#REF!</v>
      </c>
      <c r="I17" s="107" t="e">
        <f>#REF!</f>
        <v>#REF!</v>
      </c>
      <c r="J17" s="128" t="e">
        <f>#REF!</f>
        <v>#REF!</v>
      </c>
      <c r="K17" s="125" t="e">
        <f>#REF!</f>
        <v>#REF!</v>
      </c>
      <c r="L17" s="125" t="e">
        <f>#REF!</f>
        <v>#REF!</v>
      </c>
      <c r="M17" s="125" t="e">
        <f>#REF!</f>
        <v>#REF!</v>
      </c>
      <c r="N17" s="125" t="e">
        <f>#REF!</f>
        <v>#REF!</v>
      </c>
      <c r="O17" s="125" t="e">
        <f>#REF!</f>
        <v>#REF!</v>
      </c>
      <c r="P17" s="125" t="e">
        <f>#REF!</f>
        <v>#REF!</v>
      </c>
      <c r="Q17" s="107"/>
      <c r="R17" s="107"/>
      <c r="S17" s="118"/>
      <c r="T17" s="99"/>
      <c r="U17" s="99"/>
      <c r="V17" s="99"/>
      <c r="W17" s="99"/>
      <c r="X17" s="99"/>
      <c r="Y17" s="15" t="s">
        <v>50</v>
      </c>
      <c r="Z17" s="15">
        <v>225.5</v>
      </c>
      <c r="AB17" s="15">
        <v>220.3</v>
      </c>
      <c r="AD17" s="15">
        <f>AVERAGE(Z14:Z17)</f>
        <v>224.97499999999999</v>
      </c>
      <c r="AE17" s="15">
        <f>AVERAGE(AB14:AB17)</f>
        <v>219.85000000000002</v>
      </c>
      <c r="AF17" s="15">
        <f t="shared" si="0"/>
        <v>2.3311348646804362</v>
      </c>
    </row>
    <row r="18" spans="1:32" s="15" customFormat="1" ht="33" customHeight="1">
      <c r="A18" s="70">
        <v>3</v>
      </c>
      <c r="B18" s="45" t="s">
        <v>20</v>
      </c>
      <c r="C18" s="133" t="e">
        <f>CMWPI!#REF!</f>
        <v>#REF!</v>
      </c>
      <c r="D18" s="107" t="e">
        <f>CMWPI!#REF!</f>
        <v>#REF!</v>
      </c>
      <c r="E18" s="107"/>
      <c r="F18" s="107" t="e">
        <f>#REF!</f>
        <v>#REF!</v>
      </c>
      <c r="G18" s="107" t="e">
        <f>#REF!</f>
        <v>#REF!</v>
      </c>
      <c r="H18" s="107" t="e">
        <f>#REF!</f>
        <v>#REF!</v>
      </c>
      <c r="I18" s="107" t="e">
        <f>#REF!</f>
        <v>#REF!</v>
      </c>
      <c r="J18" s="128" t="e">
        <f>#REF!</f>
        <v>#REF!</v>
      </c>
      <c r="K18" s="125" t="e">
        <f>#REF!</f>
        <v>#REF!</v>
      </c>
      <c r="L18" s="125" t="e">
        <f>#REF!</f>
        <v>#REF!</v>
      </c>
      <c r="M18" s="125" t="e">
        <f>#REF!</f>
        <v>#REF!</v>
      </c>
      <c r="N18" s="125" t="e">
        <f>#REF!</f>
        <v>#REF!</v>
      </c>
      <c r="O18" s="125" t="e">
        <f>#REF!</f>
        <v>#REF!</v>
      </c>
      <c r="P18" s="125" t="e">
        <f>#REF!</f>
        <v>#REF!</v>
      </c>
      <c r="Q18" s="107"/>
      <c r="R18" s="107"/>
      <c r="S18" s="118"/>
      <c r="T18" s="99"/>
      <c r="U18" s="99"/>
      <c r="V18" s="99"/>
      <c r="W18" s="99"/>
      <c r="X18" s="99"/>
      <c r="Y18" s="15" t="s">
        <v>49</v>
      </c>
      <c r="Z18" s="15">
        <v>225.7</v>
      </c>
      <c r="AB18" s="15">
        <v>220.9</v>
      </c>
      <c r="AD18" s="15">
        <f>AVERAGE(Z14:Z18)</f>
        <v>225.11999999999998</v>
      </c>
      <c r="AE18" s="15">
        <f>AVERAGE(AB14:AB18)</f>
        <v>220.06000000000003</v>
      </c>
      <c r="AF18" s="15">
        <f t="shared" si="0"/>
        <v>2.2993728983004473</v>
      </c>
    </row>
    <row r="19" spans="1:32" s="15" customFormat="1" ht="33" customHeight="1">
      <c r="A19" s="70">
        <v>4</v>
      </c>
      <c r="B19" s="45" t="s">
        <v>21</v>
      </c>
      <c r="C19" s="133" t="e">
        <f>CMWPI!#REF!</f>
        <v>#REF!</v>
      </c>
      <c r="D19" s="107" t="e">
        <f>CMWPI!#REF!</f>
        <v>#REF!</v>
      </c>
      <c r="E19" s="107"/>
      <c r="F19" s="107" t="e">
        <f>#REF!</f>
        <v>#REF!</v>
      </c>
      <c r="G19" s="107" t="e">
        <f>#REF!</f>
        <v>#REF!</v>
      </c>
      <c r="H19" s="107" t="e">
        <f>#REF!</f>
        <v>#REF!</v>
      </c>
      <c r="I19" s="107" t="e">
        <f>#REF!</f>
        <v>#REF!</v>
      </c>
      <c r="J19" s="128" t="e">
        <f>#REF!</f>
        <v>#REF!</v>
      </c>
      <c r="K19" s="125" t="e">
        <f>#REF!</f>
        <v>#REF!</v>
      </c>
      <c r="L19" s="125" t="e">
        <f>#REF!</f>
        <v>#REF!</v>
      </c>
      <c r="M19" s="125" t="e">
        <f>#REF!</f>
        <v>#REF!</v>
      </c>
      <c r="N19" s="125" t="e">
        <f>#REF!</f>
        <v>#REF!</v>
      </c>
      <c r="O19" s="125" t="e">
        <f>#REF!</f>
        <v>#REF!</v>
      </c>
      <c r="P19" s="125" t="e">
        <f>#REF!</f>
        <v>#REF!</v>
      </c>
      <c r="Q19" s="107"/>
      <c r="R19" s="107"/>
      <c r="S19" s="118"/>
      <c r="T19" s="99"/>
      <c r="U19" s="99"/>
      <c r="V19" s="99"/>
      <c r="W19" s="99"/>
      <c r="X19" s="99"/>
      <c r="Y19" s="15" t="s">
        <v>47</v>
      </c>
      <c r="Z19" s="15">
        <v>226.6</v>
      </c>
      <c r="AB19" s="15">
        <v>221.4</v>
      </c>
      <c r="AD19" s="15">
        <f>AVERAGE(Z14:Z19)</f>
        <v>225.36666666666665</v>
      </c>
      <c r="AE19" s="15">
        <f>AVERAGE(AB14:AB19)</f>
        <v>220.28333333333339</v>
      </c>
      <c r="AF19" s="15">
        <f t="shared" si="0"/>
        <v>2.3076341075886688</v>
      </c>
    </row>
    <row r="20" spans="1:32" s="15" customFormat="1" ht="33" customHeight="1">
      <c r="A20" s="70">
        <v>5</v>
      </c>
      <c r="B20" s="45" t="s">
        <v>22</v>
      </c>
      <c r="C20" s="133" t="e">
        <f>CMWPI!#REF!</f>
        <v>#REF!</v>
      </c>
      <c r="D20" s="107" t="e">
        <f>CMWPI!#REF!</f>
        <v>#REF!</v>
      </c>
      <c r="E20" s="107"/>
      <c r="F20" s="107" t="e">
        <f>#REF!</f>
        <v>#REF!</v>
      </c>
      <c r="G20" s="107" t="e">
        <f>#REF!</f>
        <v>#REF!</v>
      </c>
      <c r="H20" s="107" t="e">
        <f>#REF!</f>
        <v>#REF!</v>
      </c>
      <c r="I20" s="107" t="e">
        <f>#REF!</f>
        <v>#REF!</v>
      </c>
      <c r="J20" s="128" t="e">
        <f>#REF!</f>
        <v>#REF!</v>
      </c>
      <c r="K20" s="125" t="e">
        <f>#REF!</f>
        <v>#REF!</v>
      </c>
      <c r="L20" s="125" t="e">
        <f>#REF!</f>
        <v>#REF!</v>
      </c>
      <c r="M20" s="125" t="e">
        <f>#REF!</f>
        <v>#REF!</v>
      </c>
      <c r="N20" s="125" t="e">
        <f>#REF!</f>
        <v>#REF!</v>
      </c>
      <c r="O20" s="125" t="e">
        <f>#REF!</f>
        <v>#REF!</v>
      </c>
      <c r="P20" s="125" t="e">
        <f>#REF!</f>
        <v>#REF!</v>
      </c>
      <c r="Q20" s="107"/>
      <c r="R20" s="107"/>
      <c r="S20" s="118"/>
      <c r="T20" s="99"/>
      <c r="U20" s="99"/>
      <c r="V20" s="99"/>
      <c r="W20" s="99"/>
      <c r="X20" s="99"/>
      <c r="Y20" s="15" t="s">
        <v>47</v>
      </c>
      <c r="Z20" s="15">
        <v>227.3</v>
      </c>
      <c r="AB20" s="15">
        <v>222</v>
      </c>
      <c r="AD20" s="15">
        <f>AVERAGE(Z14:Z20)</f>
        <v>225.64285714285711</v>
      </c>
      <c r="AE20" s="15">
        <f>AVERAGE(AB14:AB20)</f>
        <v>220.52857142857147</v>
      </c>
      <c r="AF20" s="15">
        <f t="shared" si="0"/>
        <v>2.3191034527433771</v>
      </c>
    </row>
    <row r="21" spans="1:32" s="15" customFormat="1" ht="33" customHeight="1">
      <c r="A21" s="70">
        <v>6</v>
      </c>
      <c r="B21" s="45" t="s">
        <v>23</v>
      </c>
      <c r="C21" s="133" t="e">
        <f>CMWPI!#REF!</f>
        <v>#REF!</v>
      </c>
      <c r="D21" s="107" t="e">
        <f>CMWPI!#REF!</f>
        <v>#REF!</v>
      </c>
      <c r="E21" s="107"/>
      <c r="F21" s="107" t="e">
        <f>#REF!</f>
        <v>#REF!</v>
      </c>
      <c r="G21" s="107" t="e">
        <f>#REF!</f>
        <v>#REF!</v>
      </c>
      <c r="H21" s="107" t="e">
        <f>#REF!</f>
        <v>#REF!</v>
      </c>
      <c r="I21" s="107" t="e">
        <f>#REF!</f>
        <v>#REF!</v>
      </c>
      <c r="J21" s="128" t="e">
        <f>#REF!</f>
        <v>#REF!</v>
      </c>
      <c r="K21" s="125" t="e">
        <f>#REF!</f>
        <v>#REF!</v>
      </c>
      <c r="L21" s="125" t="e">
        <f>#REF!</f>
        <v>#REF!</v>
      </c>
      <c r="M21" s="125" t="e">
        <f>#REF!</f>
        <v>#REF!</v>
      </c>
      <c r="N21" s="125" t="e">
        <f>#REF!</f>
        <v>#REF!</v>
      </c>
      <c r="O21" s="125" t="e">
        <f>#REF!</f>
        <v>#REF!</v>
      </c>
      <c r="P21" s="125" t="e">
        <f>#REF!</f>
        <v>#REF!</v>
      </c>
      <c r="Q21" s="107"/>
      <c r="R21" s="107"/>
      <c r="S21" s="118"/>
      <c r="T21" s="99"/>
      <c r="U21" s="99"/>
      <c r="V21" s="99"/>
      <c r="W21" s="99"/>
      <c r="X21" s="99"/>
      <c r="Y21" s="15" t="s">
        <v>50</v>
      </c>
      <c r="Z21" s="15">
        <v>227</v>
      </c>
      <c r="AB21" s="15">
        <v>222.3</v>
      </c>
      <c r="AD21" s="15">
        <f>AVERAGE(Z14:Z21)</f>
        <v>225.81249999999997</v>
      </c>
      <c r="AE21" s="15">
        <f>AVERAGE(AB14:AB21)</f>
        <v>220.75000000000003</v>
      </c>
      <c r="AF21" s="15">
        <f t="shared" si="0"/>
        <v>2.2933182332955511</v>
      </c>
    </row>
    <row r="22" spans="1:32" s="15" customFormat="1" ht="33" customHeight="1">
      <c r="A22" s="70">
        <v>7</v>
      </c>
      <c r="B22" s="45" t="s">
        <v>24</v>
      </c>
      <c r="C22" s="133" t="e">
        <f>CMWPI!#REF!</f>
        <v>#REF!</v>
      </c>
      <c r="D22" s="107" t="e">
        <f>CMWPI!#REF!</f>
        <v>#REF!</v>
      </c>
      <c r="E22" s="107"/>
      <c r="F22" s="107" t="e">
        <f>#REF!</f>
        <v>#REF!</v>
      </c>
      <c r="G22" s="107" t="e">
        <f>#REF!</f>
        <v>#REF!</v>
      </c>
      <c r="H22" s="107" t="e">
        <f>#REF!</f>
        <v>#REF!</v>
      </c>
      <c r="I22" s="107" t="e">
        <f>#REF!</f>
        <v>#REF!</v>
      </c>
      <c r="J22" s="128" t="e">
        <f>#REF!</f>
        <v>#REF!</v>
      </c>
      <c r="K22" s="125" t="e">
        <f>#REF!</f>
        <v>#REF!</v>
      </c>
      <c r="L22" s="125" t="e">
        <f>#REF!</f>
        <v>#REF!</v>
      </c>
      <c r="M22" s="125" t="e">
        <f>#REF!</f>
        <v>#REF!</v>
      </c>
      <c r="N22" s="125" t="e">
        <f>#REF!</f>
        <v>#REF!</v>
      </c>
      <c r="O22" s="125" t="e">
        <f>#REF!</f>
        <v>#REF!</v>
      </c>
      <c r="P22" s="125" t="e">
        <f>#REF!</f>
        <v>#REF!</v>
      </c>
      <c r="Q22" s="107"/>
      <c r="R22" s="107"/>
      <c r="S22" s="118"/>
      <c r="T22" s="99"/>
      <c r="U22" s="99"/>
      <c r="V22" s="99"/>
      <c r="W22" s="99"/>
      <c r="X22" s="99"/>
      <c r="Y22" s="15" t="s">
        <v>51</v>
      </c>
      <c r="Z22" s="15">
        <v>227</v>
      </c>
    </row>
    <row r="23" spans="1:32" s="15" customFormat="1" ht="33" customHeight="1">
      <c r="A23" s="70">
        <v>8</v>
      </c>
      <c r="B23" s="45" t="s">
        <v>25</v>
      </c>
      <c r="C23" s="133" t="e">
        <f>CMWPI!#REF!</f>
        <v>#REF!</v>
      </c>
      <c r="D23" s="107" t="e">
        <f>CMWPI!#REF!</f>
        <v>#REF!</v>
      </c>
      <c r="E23" s="107"/>
      <c r="F23" s="107" t="e">
        <f>#REF!</f>
        <v>#REF!</v>
      </c>
      <c r="G23" s="107" t="e">
        <f>#REF!</f>
        <v>#REF!</v>
      </c>
      <c r="H23" s="107" t="e">
        <f>#REF!</f>
        <v>#REF!</v>
      </c>
      <c r="I23" s="107" t="e">
        <f>#REF!</f>
        <v>#REF!</v>
      </c>
      <c r="J23" s="128" t="e">
        <f>#REF!</f>
        <v>#REF!</v>
      </c>
      <c r="K23" s="125" t="e">
        <f>#REF!</f>
        <v>#REF!</v>
      </c>
      <c r="L23" s="125" t="e">
        <f>#REF!</f>
        <v>#REF!</v>
      </c>
      <c r="M23" s="125" t="e">
        <f>#REF!</f>
        <v>#REF!</v>
      </c>
      <c r="N23" s="125" t="e">
        <f>#REF!</f>
        <v>#REF!</v>
      </c>
      <c r="O23" s="125" t="e">
        <f>#REF!</f>
        <v>#REF!</v>
      </c>
      <c r="P23" s="125" t="e">
        <f>#REF!</f>
        <v>#REF!</v>
      </c>
      <c r="Q23" s="107"/>
      <c r="R23" s="107"/>
      <c r="S23" s="118"/>
      <c r="T23" s="99"/>
      <c r="U23" s="99"/>
      <c r="V23" s="99"/>
      <c r="W23" s="99"/>
      <c r="X23" s="99"/>
      <c r="Y23" s="15" t="s">
        <v>52</v>
      </c>
    </row>
    <row r="24" spans="1:32" s="15" customFormat="1" ht="33" customHeight="1">
      <c r="A24" s="70">
        <v>9</v>
      </c>
      <c r="B24" s="45" t="s">
        <v>26</v>
      </c>
      <c r="C24" s="133" t="e">
        <f>CMWPI!#REF!</f>
        <v>#REF!</v>
      </c>
      <c r="D24" s="107" t="e">
        <f>CMWPI!#REF!</f>
        <v>#REF!</v>
      </c>
      <c r="E24" s="107"/>
      <c r="F24" s="107" t="e">
        <f>#REF!</f>
        <v>#REF!</v>
      </c>
      <c r="G24" s="107" t="e">
        <f>#REF!</f>
        <v>#REF!</v>
      </c>
      <c r="H24" s="107" t="e">
        <f>#REF!</f>
        <v>#REF!</v>
      </c>
      <c r="I24" s="107" t="e">
        <f>#REF!</f>
        <v>#REF!</v>
      </c>
      <c r="J24" s="128" t="e">
        <f>#REF!</f>
        <v>#REF!</v>
      </c>
      <c r="K24" s="125" t="e">
        <f>#REF!</f>
        <v>#REF!</v>
      </c>
      <c r="L24" s="125" t="e">
        <f>#REF!</f>
        <v>#REF!</v>
      </c>
      <c r="M24" s="125" t="e">
        <f>#REF!</f>
        <v>#REF!</v>
      </c>
      <c r="N24" s="125" t="e">
        <f>#REF!</f>
        <v>#REF!</v>
      </c>
      <c r="O24" s="125" t="e">
        <f>#REF!</f>
        <v>#REF!</v>
      </c>
      <c r="P24" s="125" t="e">
        <f>#REF!</f>
        <v>#REF!</v>
      </c>
      <c r="Q24" s="107"/>
      <c r="R24" s="107"/>
      <c r="S24" s="118"/>
      <c r="T24" s="99"/>
      <c r="U24" s="99"/>
      <c r="V24" s="99"/>
      <c r="W24" s="99"/>
      <c r="X24" s="99"/>
      <c r="Y24" s="15" t="s">
        <v>53</v>
      </c>
    </row>
    <row r="25" spans="1:32" s="15" customFormat="1" ht="33" customHeight="1">
      <c r="A25" s="70">
        <v>10</v>
      </c>
      <c r="B25" s="45" t="s">
        <v>27</v>
      </c>
      <c r="C25" s="133" t="e">
        <f>CMWPI!#REF!</f>
        <v>#REF!</v>
      </c>
      <c r="D25" s="107" t="e">
        <f>CMWPI!#REF!</f>
        <v>#REF!</v>
      </c>
      <c r="E25" s="107"/>
      <c r="F25" s="107" t="e">
        <f>#REF!</f>
        <v>#REF!</v>
      </c>
      <c r="G25" s="107" t="e">
        <f>#REF!</f>
        <v>#REF!</v>
      </c>
      <c r="H25" s="107" t="e">
        <f>#REF!</f>
        <v>#REF!</v>
      </c>
      <c r="I25" s="107" t="e">
        <f>#REF!</f>
        <v>#REF!</v>
      </c>
      <c r="J25" s="128" t="e">
        <f>#REF!</f>
        <v>#REF!</v>
      </c>
      <c r="K25" s="125" t="e">
        <f>#REF!</f>
        <v>#REF!</v>
      </c>
      <c r="L25" s="125" t="e">
        <f>#REF!</f>
        <v>#REF!</v>
      </c>
      <c r="M25" s="125" t="e">
        <f>#REF!</f>
        <v>#REF!</v>
      </c>
      <c r="N25" s="125" t="e">
        <f>#REF!</f>
        <v>#REF!</v>
      </c>
      <c r="O25" s="125" t="e">
        <f>#REF!</f>
        <v>#REF!</v>
      </c>
      <c r="P25" s="125" t="e">
        <f>#REF!</f>
        <v>#REF!</v>
      </c>
      <c r="Q25" s="107"/>
      <c r="R25" s="107"/>
      <c r="S25" s="118"/>
      <c r="T25" s="99"/>
      <c r="U25" s="99"/>
      <c r="V25" s="99"/>
      <c r="W25" s="99"/>
      <c r="X25" s="99"/>
      <c r="Y25" s="15" t="s">
        <v>54</v>
      </c>
    </row>
    <row r="26" spans="1:32" s="15" customFormat="1" ht="24.95" customHeight="1">
      <c r="A26" s="70">
        <v>11</v>
      </c>
      <c r="B26" s="45" t="s">
        <v>28</v>
      </c>
      <c r="C26" s="133" t="e">
        <f>CMWPI!#REF!</f>
        <v>#REF!</v>
      </c>
      <c r="D26" s="107" t="e">
        <f>CMWPI!#REF!</f>
        <v>#REF!</v>
      </c>
      <c r="E26" s="107"/>
      <c r="F26" s="107" t="e">
        <f>#REF!</f>
        <v>#REF!</v>
      </c>
      <c r="G26" s="107" t="e">
        <f>#REF!</f>
        <v>#REF!</v>
      </c>
      <c r="H26" s="107" t="e">
        <f>#REF!</f>
        <v>#REF!</v>
      </c>
      <c r="I26" s="107" t="e">
        <f>#REF!</f>
        <v>#REF!</v>
      </c>
      <c r="J26" s="128" t="e">
        <f>#REF!</f>
        <v>#REF!</v>
      </c>
      <c r="K26" s="125" t="e">
        <f>#REF!</f>
        <v>#REF!</v>
      </c>
      <c r="L26" s="125" t="e">
        <f>#REF!</f>
        <v>#REF!</v>
      </c>
      <c r="M26" s="125" t="e">
        <f>#REF!</f>
        <v>#REF!</v>
      </c>
      <c r="N26" s="125" t="e">
        <f>#REF!</f>
        <v>#REF!</v>
      </c>
      <c r="O26" s="125" t="e">
        <f>#REF!</f>
        <v>#REF!</v>
      </c>
      <c r="P26" s="125" t="e">
        <f>#REF!</f>
        <v>#REF!</v>
      </c>
      <c r="Q26" s="107"/>
      <c r="R26" s="107"/>
      <c r="S26" s="118"/>
      <c r="T26" s="99"/>
      <c r="U26" s="99"/>
      <c r="V26" s="99"/>
      <c r="W26" s="99"/>
      <c r="X26" s="99"/>
    </row>
    <row r="27" spans="1:32" s="15" customFormat="1" ht="55.5" customHeight="1">
      <c r="A27" s="70">
        <v>12</v>
      </c>
      <c r="B27" s="45" t="s">
        <v>29</v>
      </c>
      <c r="C27" s="133" t="e">
        <f>CMWPI!#REF!</f>
        <v>#REF!</v>
      </c>
      <c r="D27" s="107" t="e">
        <f>CMWPI!#REF!</f>
        <v>#REF!</v>
      </c>
      <c r="E27" s="107"/>
      <c r="F27" s="107" t="e">
        <f>#REF!</f>
        <v>#REF!</v>
      </c>
      <c r="G27" s="107" t="e">
        <f>#REF!</f>
        <v>#REF!</v>
      </c>
      <c r="H27" s="107" t="e">
        <f>#REF!</f>
        <v>#REF!</v>
      </c>
      <c r="I27" s="107" t="e">
        <f>#REF!</f>
        <v>#REF!</v>
      </c>
      <c r="J27" s="128" t="e">
        <f>#REF!</f>
        <v>#REF!</v>
      </c>
      <c r="K27" s="125" t="e">
        <f>#REF!</f>
        <v>#REF!</v>
      </c>
      <c r="L27" s="125" t="e">
        <f>#REF!</f>
        <v>#REF!</v>
      </c>
      <c r="M27" s="125" t="e">
        <f>#REF!</f>
        <v>#REF!</v>
      </c>
      <c r="N27" s="125" t="e">
        <f>#REF!</f>
        <v>#REF!</v>
      </c>
      <c r="O27" s="125" t="e">
        <f>#REF!</f>
        <v>#REF!</v>
      </c>
      <c r="P27" s="125" t="e">
        <f>#REF!</f>
        <v>#REF!</v>
      </c>
      <c r="Q27" s="107"/>
      <c r="R27" s="107"/>
      <c r="S27" s="118"/>
      <c r="T27" s="99"/>
      <c r="U27" s="99"/>
      <c r="V27" s="99"/>
      <c r="W27" s="99"/>
      <c r="X27" s="99"/>
    </row>
    <row r="28" spans="1:32" s="15" customFormat="1" ht="24.95" customHeight="1">
      <c r="A28" s="70">
        <v>13</v>
      </c>
      <c r="B28" s="45" t="s">
        <v>30</v>
      </c>
      <c r="C28" s="133" t="e">
        <f>CMWPI!#REF!</f>
        <v>#REF!</v>
      </c>
      <c r="D28" s="107" t="e">
        <f>CMWPI!#REF!</f>
        <v>#REF!</v>
      </c>
      <c r="E28" s="107"/>
      <c r="F28" s="107" t="e">
        <f>#REF!</f>
        <v>#REF!</v>
      </c>
      <c r="G28" s="107" t="e">
        <f>#REF!</f>
        <v>#REF!</v>
      </c>
      <c r="H28" s="107" t="e">
        <f>#REF!</f>
        <v>#REF!</v>
      </c>
      <c r="I28" s="107" t="e">
        <f>#REF!</f>
        <v>#REF!</v>
      </c>
      <c r="J28" s="128" t="e">
        <f>#REF!</f>
        <v>#REF!</v>
      </c>
      <c r="K28" s="125" t="e">
        <f>#REF!</f>
        <v>#REF!</v>
      </c>
      <c r="L28" s="125" t="e">
        <f>#REF!</f>
        <v>#REF!</v>
      </c>
      <c r="M28" s="125" t="e">
        <f>#REF!</f>
        <v>#REF!</v>
      </c>
      <c r="N28" s="125" t="e">
        <f>#REF!</f>
        <v>#REF!</v>
      </c>
      <c r="O28" s="125" t="e">
        <f>#REF!</f>
        <v>#REF!</v>
      </c>
      <c r="P28" s="125" t="e">
        <f>#REF!</f>
        <v>#REF!</v>
      </c>
      <c r="Q28" s="107"/>
      <c r="R28" s="107"/>
      <c r="S28" s="118"/>
      <c r="T28" s="99"/>
      <c r="U28" s="99"/>
      <c r="V28" s="99"/>
      <c r="W28" s="99"/>
      <c r="X28" s="99"/>
    </row>
    <row r="29" spans="1:32" s="15" customFormat="1" ht="49.5" customHeight="1">
      <c r="A29" s="70">
        <v>14</v>
      </c>
      <c r="B29" s="45" t="s">
        <v>40</v>
      </c>
      <c r="C29" s="133" t="e">
        <f>CMWPI!#REF!</f>
        <v>#REF!</v>
      </c>
      <c r="D29" s="107" t="e">
        <f>CMWPI!#REF!</f>
        <v>#REF!</v>
      </c>
      <c r="E29" s="107"/>
      <c r="F29" s="107" t="e">
        <f>#REF!</f>
        <v>#REF!</v>
      </c>
      <c r="G29" s="107" t="e">
        <f>#REF!</f>
        <v>#REF!</v>
      </c>
      <c r="H29" s="107" t="e">
        <f>#REF!</f>
        <v>#REF!</v>
      </c>
      <c r="I29" s="107" t="e">
        <f>#REF!</f>
        <v>#REF!</v>
      </c>
      <c r="J29" s="128" t="e">
        <f>#REF!</f>
        <v>#REF!</v>
      </c>
      <c r="K29" s="125" t="e">
        <f>#REF!</f>
        <v>#REF!</v>
      </c>
      <c r="L29" s="125" t="e">
        <f>#REF!</f>
        <v>#REF!</v>
      </c>
      <c r="M29" s="125" t="e">
        <f>#REF!</f>
        <v>#REF!</v>
      </c>
      <c r="N29" s="125" t="e">
        <f>#REF!</f>
        <v>#REF!</v>
      </c>
      <c r="O29" s="125" t="e">
        <f>#REF!</f>
        <v>#REF!</v>
      </c>
      <c r="P29" s="125" t="e">
        <f>#REF!</f>
        <v>#REF!</v>
      </c>
      <c r="Q29" s="107"/>
      <c r="R29" s="107"/>
      <c r="S29" s="118"/>
      <c r="T29" s="99"/>
      <c r="U29" s="99"/>
      <c r="V29" s="99"/>
      <c r="W29" s="99"/>
      <c r="X29" s="99"/>
    </row>
    <row r="30" spans="1:32" s="15" customFormat="1" ht="33" customHeight="1">
      <c r="A30" s="70">
        <v>15</v>
      </c>
      <c r="B30" s="45" t="s">
        <v>32</v>
      </c>
      <c r="C30" s="133" t="e">
        <f>CMWPI!#REF!</f>
        <v>#REF!</v>
      </c>
      <c r="D30" s="107" t="e">
        <f>CMWPI!#REF!</f>
        <v>#REF!</v>
      </c>
      <c r="E30" s="107"/>
      <c r="F30" s="107" t="e">
        <f>#REF!</f>
        <v>#REF!</v>
      </c>
      <c r="G30" s="107" t="e">
        <f>#REF!</f>
        <v>#REF!</v>
      </c>
      <c r="H30" s="107" t="e">
        <f>#REF!</f>
        <v>#REF!</v>
      </c>
      <c r="I30" s="107" t="e">
        <f>#REF!</f>
        <v>#REF!</v>
      </c>
      <c r="J30" s="128" t="e">
        <f>#REF!</f>
        <v>#REF!</v>
      </c>
      <c r="K30" s="125" t="e">
        <f>#REF!</f>
        <v>#REF!</v>
      </c>
      <c r="L30" s="125" t="e">
        <f>#REF!</f>
        <v>#REF!</v>
      </c>
      <c r="M30" s="125" t="e">
        <f>#REF!</f>
        <v>#REF!</v>
      </c>
      <c r="N30" s="125" t="e">
        <f>#REF!</f>
        <v>#REF!</v>
      </c>
      <c r="O30" s="125" t="e">
        <f>#REF!</f>
        <v>#REF!</v>
      </c>
      <c r="P30" s="125" t="e">
        <f>#REF!</f>
        <v>#REF!</v>
      </c>
      <c r="Q30" s="107"/>
      <c r="R30" s="107"/>
      <c r="S30" s="118"/>
      <c r="T30" s="99"/>
      <c r="U30" s="99"/>
      <c r="V30" s="99"/>
      <c r="W30" s="99"/>
      <c r="X30" s="99"/>
    </row>
    <row r="31" spans="1:32" s="15" customFormat="1" ht="33" customHeight="1">
      <c r="A31" s="70">
        <v>16</v>
      </c>
      <c r="B31" s="45" t="s">
        <v>33</v>
      </c>
      <c r="C31" s="133" t="e">
        <f>CMWPI!#REF!</f>
        <v>#REF!</v>
      </c>
      <c r="D31" s="107" t="e">
        <f>CMWPI!#REF!</f>
        <v>#REF!</v>
      </c>
      <c r="E31" s="107"/>
      <c r="F31" s="107" t="e">
        <f>#REF!</f>
        <v>#REF!</v>
      </c>
      <c r="G31" s="107" t="e">
        <f>#REF!</f>
        <v>#REF!</v>
      </c>
      <c r="H31" s="107" t="e">
        <f>#REF!</f>
        <v>#REF!</v>
      </c>
      <c r="I31" s="107" t="e">
        <f>#REF!</f>
        <v>#REF!</v>
      </c>
      <c r="J31" s="128" t="e">
        <f>#REF!</f>
        <v>#REF!</v>
      </c>
      <c r="K31" s="125" t="e">
        <f>#REF!</f>
        <v>#REF!</v>
      </c>
      <c r="L31" s="125" t="e">
        <f>#REF!</f>
        <v>#REF!</v>
      </c>
      <c r="M31" s="125" t="e">
        <f>#REF!</f>
        <v>#REF!</v>
      </c>
      <c r="N31" s="125" t="e">
        <f>#REF!</f>
        <v>#REF!</v>
      </c>
      <c r="O31" s="125" t="e">
        <f>#REF!</f>
        <v>#REF!</v>
      </c>
      <c r="P31" s="125" t="e">
        <f>#REF!</f>
        <v>#REF!</v>
      </c>
      <c r="Q31" s="107"/>
      <c r="R31" s="107"/>
      <c r="S31" s="118"/>
      <c r="T31" s="99"/>
      <c r="U31" s="99"/>
      <c r="V31" s="99"/>
      <c r="W31" s="99"/>
      <c r="X31" s="99"/>
    </row>
    <row r="32" spans="1:32" s="15" customFormat="1" ht="33" customHeight="1">
      <c r="A32" s="70">
        <v>17</v>
      </c>
      <c r="B32" s="45" t="s">
        <v>34</v>
      </c>
      <c r="C32" s="133" t="e">
        <f>CMWPI!#REF!</f>
        <v>#REF!</v>
      </c>
      <c r="D32" s="107" t="e">
        <f>CMWPI!#REF!</f>
        <v>#REF!</v>
      </c>
      <c r="E32" s="107"/>
      <c r="F32" s="107" t="e">
        <f>#REF!</f>
        <v>#REF!</v>
      </c>
      <c r="G32" s="107" t="e">
        <f>#REF!</f>
        <v>#REF!</v>
      </c>
      <c r="H32" s="107" t="e">
        <f>#REF!</f>
        <v>#REF!</v>
      </c>
      <c r="I32" s="107" t="e">
        <f>#REF!</f>
        <v>#REF!</v>
      </c>
      <c r="J32" s="128" t="e">
        <f>#REF!</f>
        <v>#REF!</v>
      </c>
      <c r="K32" s="125" t="e">
        <f>#REF!</f>
        <v>#REF!</v>
      </c>
      <c r="L32" s="125" t="e">
        <f>#REF!</f>
        <v>#REF!</v>
      </c>
      <c r="M32" s="125" t="e">
        <f>#REF!</f>
        <v>#REF!</v>
      </c>
      <c r="N32" s="125" t="e">
        <f>#REF!</f>
        <v>#REF!</v>
      </c>
      <c r="O32" s="125" t="e">
        <f>#REF!</f>
        <v>#REF!</v>
      </c>
      <c r="P32" s="125" t="e">
        <f>#REF!</f>
        <v>#REF!</v>
      </c>
      <c r="Q32" s="107"/>
      <c r="R32" s="107"/>
      <c r="S32" s="118"/>
      <c r="T32" s="99"/>
      <c r="U32" s="99"/>
      <c r="V32" s="99"/>
      <c r="W32" s="99"/>
      <c r="X32" s="99"/>
    </row>
    <row r="33" spans="1:24" s="15" customFormat="1" ht="33" customHeight="1">
      <c r="A33" s="70">
        <v>18</v>
      </c>
      <c r="B33" s="45" t="s">
        <v>35</v>
      </c>
      <c r="C33" s="133" t="e">
        <f>CMWPI!#REF!</f>
        <v>#REF!</v>
      </c>
      <c r="D33" s="107" t="e">
        <f>CMWPI!#REF!</f>
        <v>#REF!</v>
      </c>
      <c r="E33" s="107" t="s">
        <v>43</v>
      </c>
      <c r="F33" s="107" t="e">
        <f>#REF!</f>
        <v>#REF!</v>
      </c>
      <c r="G33" s="107" t="e">
        <f>#REF!</f>
        <v>#REF!</v>
      </c>
      <c r="H33" s="107" t="e">
        <f>#REF!</f>
        <v>#REF!</v>
      </c>
      <c r="I33" s="107" t="e">
        <f>#REF!</f>
        <v>#REF!</v>
      </c>
      <c r="J33" s="128" t="e">
        <f>#REF!</f>
        <v>#REF!</v>
      </c>
      <c r="K33" s="125" t="e">
        <f>#REF!</f>
        <v>#REF!</v>
      </c>
      <c r="L33" s="125" t="e">
        <f>#REF!</f>
        <v>#REF!</v>
      </c>
      <c r="M33" s="125" t="e">
        <f>#REF!</f>
        <v>#REF!</v>
      </c>
      <c r="N33" s="125" t="e">
        <f>#REF!</f>
        <v>#REF!</v>
      </c>
      <c r="O33" s="125" t="e">
        <f>#REF!</f>
        <v>#REF!</v>
      </c>
      <c r="P33" s="125" t="e">
        <f>#REF!</f>
        <v>#REF!</v>
      </c>
      <c r="Q33" s="107"/>
      <c r="R33" s="107"/>
      <c r="S33" s="118"/>
      <c r="T33" s="99"/>
      <c r="U33" s="99"/>
      <c r="V33" s="99"/>
      <c r="W33" s="99"/>
      <c r="X33" s="99"/>
    </row>
    <row r="34" spans="1:24" s="15" customFormat="1" ht="33" customHeight="1">
      <c r="A34" s="70">
        <v>19</v>
      </c>
      <c r="B34" s="45" t="s">
        <v>36</v>
      </c>
      <c r="C34" s="133" t="e">
        <f>CMWPI!#REF!</f>
        <v>#REF!</v>
      </c>
      <c r="D34" s="107" t="e">
        <f>CMWPI!#REF!</f>
        <v>#REF!</v>
      </c>
      <c r="E34" s="107"/>
      <c r="F34" s="107" t="e">
        <f>#REF!</f>
        <v>#REF!</v>
      </c>
      <c r="G34" s="107" t="e">
        <f>#REF!</f>
        <v>#REF!</v>
      </c>
      <c r="H34" s="107" t="e">
        <f>#REF!</f>
        <v>#REF!</v>
      </c>
      <c r="I34" s="107" t="e">
        <f>#REF!</f>
        <v>#REF!</v>
      </c>
      <c r="J34" s="128" t="e">
        <f>#REF!</f>
        <v>#REF!</v>
      </c>
      <c r="K34" s="125" t="e">
        <f>#REF!</f>
        <v>#REF!</v>
      </c>
      <c r="L34" s="125" t="e">
        <f>#REF!</f>
        <v>#REF!</v>
      </c>
      <c r="M34" s="125" t="e">
        <f>#REF!</f>
        <v>#REF!</v>
      </c>
      <c r="N34" s="125" t="e">
        <f>#REF!</f>
        <v>#REF!</v>
      </c>
      <c r="O34" s="125" t="e">
        <f>#REF!</f>
        <v>#REF!</v>
      </c>
      <c r="P34" s="125" t="e">
        <f>#REF!</f>
        <v>#REF!</v>
      </c>
      <c r="Q34" s="107"/>
      <c r="R34" s="107"/>
      <c r="S34" s="118"/>
      <c r="T34" s="99"/>
      <c r="U34" s="99"/>
      <c r="V34" s="99"/>
      <c r="W34" s="99"/>
      <c r="X34" s="99"/>
    </row>
    <row r="35" spans="1:24" s="15" customFormat="1" ht="20.100000000000001" customHeight="1" thickBot="1">
      <c r="A35" s="33"/>
      <c r="B35" s="34"/>
      <c r="C35" s="134"/>
      <c r="D35" s="129"/>
      <c r="E35" s="129"/>
      <c r="F35" s="34"/>
      <c r="G35" s="34"/>
      <c r="H35" s="34"/>
      <c r="I35" s="34"/>
      <c r="J35" s="34"/>
      <c r="K35" s="34"/>
      <c r="L35" s="34"/>
      <c r="M35" s="34"/>
      <c r="N35" s="34"/>
      <c r="O35" s="125" t="e">
        <f>#REF!</f>
        <v>#REF!</v>
      </c>
      <c r="P35" s="34"/>
      <c r="Q35" s="34"/>
      <c r="R35" s="34"/>
      <c r="S35" s="26"/>
      <c r="T35" s="32"/>
      <c r="U35" s="32"/>
      <c r="V35" s="32"/>
      <c r="W35" s="32"/>
      <c r="X35" s="32"/>
    </row>
    <row r="36" spans="1:24" ht="20.100000000000001" customHeight="1">
      <c r="A36" s="5"/>
      <c r="B36" s="3"/>
      <c r="C36" s="3"/>
      <c r="D36" s="3"/>
      <c r="E36" s="3"/>
      <c r="F36" s="3"/>
      <c r="G36" s="3"/>
      <c r="H36" s="3"/>
      <c r="I36" s="3"/>
      <c r="J36" s="3"/>
      <c r="K36" s="3"/>
      <c r="L36" s="3"/>
      <c r="M36" s="3"/>
      <c r="N36" s="3"/>
      <c r="O36" s="3"/>
      <c r="P36" s="3"/>
      <c r="Q36" s="3"/>
      <c r="R36" s="3"/>
      <c r="S36" s="3"/>
      <c r="T36" s="3"/>
      <c r="U36" s="3"/>
      <c r="V36" s="3"/>
      <c r="W36" s="3"/>
      <c r="X36" s="3"/>
    </row>
    <row r="37" spans="1:24" s="7" customFormat="1" ht="20.100000000000001" customHeight="1">
      <c r="A37" s="204"/>
      <c r="B37" s="204"/>
      <c r="C37" s="97"/>
      <c r="D37" s="97"/>
      <c r="E37" s="97"/>
      <c r="F37" s="97"/>
      <c r="G37" s="97"/>
      <c r="H37" s="97"/>
      <c r="I37" s="97"/>
      <c r="J37" s="97"/>
      <c r="K37" s="97"/>
      <c r="L37" s="97"/>
      <c r="M37" s="97"/>
      <c r="N37" s="97"/>
      <c r="O37" s="97"/>
      <c r="P37" s="97"/>
      <c r="Q37" s="97"/>
      <c r="R37" s="97"/>
      <c r="S37" s="97"/>
      <c r="T37" s="6"/>
      <c r="U37" s="6"/>
      <c r="V37" s="6"/>
      <c r="W37" s="6"/>
      <c r="X37" s="6"/>
    </row>
    <row r="38" spans="1:24" s="7" customFormat="1" ht="20.100000000000001" customHeight="1">
      <c r="B38" s="8"/>
      <c r="C38" s="8"/>
      <c r="D38" s="8"/>
      <c r="E38" s="8"/>
      <c r="F38" s="8"/>
      <c r="G38" s="8"/>
      <c r="H38" s="8"/>
      <c r="I38" s="8"/>
      <c r="J38" s="8"/>
      <c r="K38" s="8"/>
      <c r="L38" s="8"/>
      <c r="M38" s="8"/>
      <c r="N38" s="8"/>
      <c r="O38" s="8"/>
      <c r="P38" s="8"/>
      <c r="Q38" s="8"/>
      <c r="R38" s="8"/>
      <c r="S38" s="8"/>
      <c r="T38" s="6"/>
      <c r="U38" s="6"/>
      <c r="V38" s="6"/>
      <c r="W38" s="6"/>
      <c r="X38" s="6"/>
    </row>
    <row r="39" spans="1:24" ht="20.100000000000001" customHeight="1">
      <c r="A39" s="9"/>
      <c r="T39" s="4"/>
      <c r="U39" s="4"/>
      <c r="V39" s="4"/>
      <c r="W39" s="4"/>
      <c r="X39" s="4"/>
    </row>
    <row r="40" spans="1:24" ht="20.100000000000001" customHeight="1">
      <c r="T40" s="4"/>
      <c r="U40" s="4"/>
      <c r="V40" s="4"/>
      <c r="W40" s="4"/>
      <c r="X40" s="4"/>
    </row>
    <row r="41" spans="1:24" ht="20.100000000000001" customHeight="1">
      <c r="A41" s="10"/>
      <c r="B41" s="11"/>
      <c r="C41" s="11"/>
      <c r="D41" s="11"/>
      <c r="E41" s="11"/>
      <c r="F41" s="11"/>
      <c r="G41" s="11"/>
      <c r="H41" s="11"/>
      <c r="I41" s="11"/>
      <c r="J41" s="11"/>
      <c r="K41" s="11"/>
      <c r="L41" s="11"/>
      <c r="M41" s="11"/>
      <c r="N41" s="11"/>
      <c r="O41" s="11"/>
      <c r="P41" s="11"/>
      <c r="Q41" s="11"/>
      <c r="R41" s="11"/>
      <c r="S41" s="11"/>
      <c r="T41" s="3"/>
      <c r="U41" s="3"/>
      <c r="V41" s="3"/>
      <c r="W41" s="3"/>
      <c r="X41" s="3"/>
    </row>
    <row r="42" spans="1:24" ht="20.100000000000001" customHeight="1">
      <c r="B42" s="11"/>
      <c r="C42" s="11"/>
      <c r="D42" s="11"/>
      <c r="E42" s="11"/>
      <c r="F42" s="11"/>
      <c r="G42" s="11"/>
      <c r="H42" s="11"/>
      <c r="I42" s="11"/>
      <c r="J42" s="11"/>
      <c r="K42" s="11"/>
      <c r="L42" s="11"/>
      <c r="M42" s="11"/>
      <c r="N42" s="11"/>
      <c r="O42" s="11"/>
      <c r="P42" s="11"/>
      <c r="Q42" s="11"/>
      <c r="R42" s="11"/>
      <c r="S42" s="11"/>
      <c r="T42" s="3"/>
      <c r="U42" s="3"/>
      <c r="V42" s="3"/>
      <c r="W42" s="3"/>
      <c r="X42" s="3"/>
    </row>
    <row r="43" spans="1:24" ht="20.100000000000001" customHeight="1">
      <c r="T43" s="3"/>
      <c r="U43" s="3"/>
      <c r="V43" s="3"/>
      <c r="W43" s="3"/>
      <c r="X43" s="3"/>
    </row>
    <row r="44" spans="1:24" ht="20.100000000000001" customHeight="1">
      <c r="T44" s="3"/>
      <c r="U44" s="3"/>
      <c r="V44" s="3"/>
      <c r="W44" s="3"/>
      <c r="X44" s="3"/>
    </row>
    <row r="45" spans="1:24" ht="20.100000000000001" customHeight="1">
      <c r="T45" s="3"/>
      <c r="U45" s="3"/>
      <c r="V45" s="3"/>
      <c r="W45" s="3"/>
      <c r="X45" s="3"/>
    </row>
    <row r="46" spans="1:24" ht="20.100000000000001" customHeight="1">
      <c r="T46" s="3"/>
      <c r="U46" s="3"/>
      <c r="V46" s="3"/>
      <c r="W46" s="3"/>
      <c r="X46" s="3"/>
    </row>
    <row r="47" spans="1:24" ht="20.100000000000001" customHeight="1">
      <c r="T47" s="3"/>
      <c r="U47" s="3"/>
      <c r="V47" s="3"/>
      <c r="W47" s="3"/>
      <c r="X47" s="3"/>
    </row>
    <row r="48" spans="1:24" ht="20.100000000000001" customHeight="1">
      <c r="T48" s="3"/>
      <c r="U48" s="3"/>
      <c r="V48" s="3"/>
      <c r="W48" s="3"/>
      <c r="X48" s="3"/>
    </row>
    <row r="49" spans="20:24" ht="20.100000000000001" customHeight="1">
      <c r="T49" s="3"/>
      <c r="U49" s="3"/>
      <c r="V49" s="3"/>
      <c r="W49" s="3"/>
      <c r="X49" s="3"/>
    </row>
    <row r="50" spans="20:24" ht="20.100000000000001" customHeight="1">
      <c r="T50" s="3"/>
      <c r="U50" s="3"/>
      <c r="V50" s="3"/>
      <c r="W50" s="3"/>
      <c r="X50" s="3"/>
    </row>
    <row r="51" spans="20:24" ht="20.100000000000001" customHeight="1">
      <c r="T51" s="3"/>
      <c r="U51" s="3"/>
      <c r="V51" s="3"/>
      <c r="W51" s="3"/>
      <c r="X51" s="3"/>
    </row>
    <row r="52" spans="20:24" ht="20.100000000000001" customHeight="1">
      <c r="T52" s="3"/>
      <c r="U52" s="3"/>
      <c r="V52" s="3"/>
      <c r="W52" s="3"/>
      <c r="X52" s="3"/>
    </row>
    <row r="53" spans="20:24" ht="20.100000000000001" customHeight="1">
      <c r="T53" s="3"/>
      <c r="U53" s="3"/>
      <c r="V53" s="3"/>
      <c r="W53" s="3"/>
      <c r="X53" s="3"/>
    </row>
    <row r="54" spans="20:24" ht="20.100000000000001" customHeight="1">
      <c r="T54" s="3"/>
      <c r="U54" s="3"/>
      <c r="V54" s="3"/>
      <c r="W54" s="3"/>
      <c r="X54" s="3"/>
    </row>
    <row r="55" spans="20:24" ht="20.100000000000001" customHeight="1">
      <c r="T55" s="3"/>
      <c r="U55" s="3"/>
      <c r="V55" s="3"/>
      <c r="W55" s="3"/>
      <c r="X55" s="3"/>
    </row>
    <row r="56" spans="20:24" ht="20.100000000000001" customHeight="1">
      <c r="T56" s="3"/>
      <c r="U56" s="3"/>
      <c r="V56" s="3"/>
      <c r="W56" s="3"/>
      <c r="X56" s="3"/>
    </row>
    <row r="57" spans="20:24" ht="20.100000000000001" customHeight="1">
      <c r="T57" s="3"/>
      <c r="U57" s="3"/>
      <c r="V57" s="3"/>
      <c r="W57" s="3"/>
      <c r="X57" s="3"/>
    </row>
    <row r="58" spans="20:24" ht="20.100000000000001" customHeight="1">
      <c r="T58" s="3"/>
      <c r="U58" s="3"/>
      <c r="V58" s="3"/>
      <c r="W58" s="3"/>
      <c r="X58" s="3"/>
    </row>
    <row r="59" spans="20:24" ht="20.100000000000001" customHeight="1">
      <c r="T59" s="3"/>
      <c r="U59" s="3"/>
      <c r="V59" s="3"/>
      <c r="W59" s="3"/>
      <c r="X59" s="3"/>
    </row>
    <row r="60" spans="20:24" ht="20.100000000000001" customHeight="1">
      <c r="T60" s="3"/>
      <c r="U60" s="3"/>
      <c r="V60" s="3"/>
      <c r="W60" s="3"/>
      <c r="X60" s="3"/>
    </row>
    <row r="61" spans="20:24" ht="20.100000000000001" customHeight="1">
      <c r="T61" s="3"/>
      <c r="U61" s="3"/>
      <c r="V61" s="3"/>
      <c r="W61" s="3"/>
      <c r="X61" s="3"/>
    </row>
    <row r="62" spans="20:24" ht="20.100000000000001" customHeight="1">
      <c r="T62" s="3"/>
      <c r="U62" s="3"/>
      <c r="V62" s="3"/>
      <c r="W62" s="3"/>
      <c r="X62" s="3"/>
    </row>
    <row r="63" spans="20:24" ht="20.100000000000001" customHeight="1">
      <c r="T63" s="3"/>
      <c r="U63" s="3"/>
      <c r="V63" s="3"/>
      <c r="W63" s="3"/>
      <c r="X63" s="3"/>
    </row>
    <row r="64" spans="20:24" ht="20.100000000000001" customHeight="1">
      <c r="T64" s="3"/>
      <c r="U64" s="3"/>
      <c r="V64" s="3"/>
      <c r="W64" s="3"/>
      <c r="X64" s="3"/>
    </row>
    <row r="65" spans="20:24" ht="20.100000000000001" customHeight="1">
      <c r="T65" s="3"/>
      <c r="U65" s="3"/>
      <c r="V65" s="3"/>
      <c r="W65" s="3"/>
      <c r="X65" s="3"/>
    </row>
    <row r="66" spans="20:24" ht="20.100000000000001" customHeight="1">
      <c r="T66" s="3"/>
      <c r="U66" s="3"/>
      <c r="V66" s="3"/>
      <c r="W66" s="3"/>
      <c r="X66" s="3"/>
    </row>
    <row r="67" spans="20:24" ht="20.100000000000001" customHeight="1">
      <c r="T67" s="3"/>
      <c r="U67" s="3"/>
      <c r="V67" s="3"/>
      <c r="W67" s="3"/>
      <c r="X67" s="3"/>
    </row>
    <row r="68" spans="20:24" ht="20.100000000000001" customHeight="1">
      <c r="T68" s="3"/>
      <c r="U68" s="3"/>
      <c r="V68" s="3"/>
      <c r="W68" s="3"/>
      <c r="X68" s="3"/>
    </row>
    <row r="69" spans="20:24" ht="20.100000000000001" customHeight="1">
      <c r="T69" s="3"/>
      <c r="U69" s="3"/>
      <c r="V69" s="3"/>
      <c r="W69" s="3"/>
      <c r="X69" s="3"/>
    </row>
    <row r="70" spans="20:24" ht="20.100000000000001" customHeight="1">
      <c r="T70" s="3"/>
      <c r="U70" s="3"/>
      <c r="V70" s="3"/>
      <c r="W70" s="3"/>
      <c r="X70" s="3"/>
    </row>
    <row r="71" spans="20:24" ht="20.100000000000001" customHeight="1">
      <c r="T71" s="3"/>
      <c r="U71" s="3"/>
      <c r="V71" s="3"/>
      <c r="W71" s="3"/>
      <c r="X71" s="3"/>
    </row>
    <row r="72" spans="20:24" ht="20.100000000000001" customHeight="1">
      <c r="T72" s="3"/>
      <c r="U72" s="3"/>
      <c r="V72" s="3"/>
      <c r="W72" s="3"/>
      <c r="X72" s="3"/>
    </row>
    <row r="73" spans="20:24" ht="20.100000000000001" customHeight="1">
      <c r="T73" s="3"/>
      <c r="U73" s="3"/>
      <c r="V73" s="3"/>
      <c r="W73" s="3"/>
      <c r="X73" s="3"/>
    </row>
    <row r="74" spans="20:24" ht="20.100000000000001" customHeight="1">
      <c r="T74" s="3"/>
      <c r="U74" s="3"/>
      <c r="V74" s="3"/>
      <c r="W74" s="3"/>
      <c r="X74" s="3"/>
    </row>
    <row r="75" spans="20:24" ht="20.100000000000001" customHeight="1">
      <c r="T75" s="3"/>
      <c r="U75" s="3"/>
      <c r="V75" s="3"/>
      <c r="W75" s="3"/>
      <c r="X75" s="3"/>
    </row>
    <row r="76" spans="20:24" ht="20.100000000000001" customHeight="1">
      <c r="T76" s="3"/>
      <c r="U76" s="3"/>
      <c r="V76" s="3"/>
      <c r="W76" s="3"/>
      <c r="X76" s="3"/>
    </row>
    <row r="77" spans="20:24" ht="20.100000000000001" customHeight="1">
      <c r="T77" s="3"/>
      <c r="U77" s="3"/>
      <c r="V77" s="3"/>
      <c r="W77" s="3"/>
      <c r="X77" s="3"/>
    </row>
    <row r="78" spans="20:24" ht="20.100000000000001" customHeight="1">
      <c r="T78" s="3"/>
      <c r="U78" s="3"/>
      <c r="V78" s="3"/>
      <c r="W78" s="3"/>
      <c r="X78" s="3"/>
    </row>
    <row r="79" spans="20:24" ht="20.100000000000001" customHeight="1">
      <c r="T79" s="3"/>
      <c r="U79" s="3"/>
      <c r="V79" s="3"/>
      <c r="W79" s="3"/>
      <c r="X79" s="3"/>
    </row>
    <row r="80" spans="20:24" ht="20.100000000000001" customHeight="1">
      <c r="T80" s="3"/>
      <c r="U80" s="3"/>
      <c r="V80" s="3"/>
      <c r="W80" s="3"/>
      <c r="X80" s="3"/>
    </row>
    <row r="81" spans="20:24" ht="20.100000000000001" customHeight="1">
      <c r="T81" s="3"/>
      <c r="U81" s="3"/>
      <c r="V81" s="3"/>
      <c r="W81" s="3"/>
      <c r="X81" s="3"/>
    </row>
    <row r="82" spans="20:24" ht="20.100000000000001" customHeight="1">
      <c r="T82" s="3"/>
      <c r="U82" s="3"/>
      <c r="V82" s="3"/>
      <c r="W82" s="3"/>
      <c r="X82" s="3"/>
    </row>
    <row r="83" spans="20:24" ht="20.100000000000001" customHeight="1">
      <c r="T83" s="3"/>
      <c r="U83" s="3"/>
      <c r="V83" s="3"/>
      <c r="W83" s="3"/>
      <c r="X83" s="3"/>
    </row>
    <row r="84" spans="20:24" ht="20.100000000000001" customHeight="1">
      <c r="T84" s="3"/>
      <c r="U84" s="3"/>
      <c r="V84" s="3"/>
      <c r="W84" s="3"/>
      <c r="X84" s="3"/>
    </row>
    <row r="85" spans="20:24" ht="20.100000000000001" customHeight="1">
      <c r="T85" s="3"/>
      <c r="U85" s="3"/>
      <c r="V85" s="3"/>
      <c r="W85" s="3"/>
      <c r="X85" s="3"/>
    </row>
    <row r="86" spans="20:24" ht="20.100000000000001" customHeight="1">
      <c r="T86" s="3"/>
      <c r="U86" s="3"/>
      <c r="V86" s="3"/>
      <c r="W86" s="3"/>
      <c r="X86" s="3"/>
    </row>
    <row r="87" spans="20:24" ht="20.100000000000001" customHeight="1">
      <c r="T87" s="3"/>
      <c r="U87" s="3"/>
      <c r="V87" s="3"/>
      <c r="W87" s="3"/>
      <c r="X87" s="3"/>
    </row>
    <row r="88" spans="20:24" ht="20.100000000000001" customHeight="1">
      <c r="T88" s="3"/>
      <c r="U88" s="3"/>
      <c r="V88" s="3"/>
      <c r="W88" s="3"/>
      <c r="X88" s="3"/>
    </row>
    <row r="89" spans="20:24" ht="20.100000000000001" customHeight="1">
      <c r="T89" s="3"/>
      <c r="U89" s="3"/>
      <c r="V89" s="3"/>
      <c r="W89" s="3"/>
      <c r="X89" s="3"/>
    </row>
    <row r="90" spans="20:24" ht="20.100000000000001" customHeight="1">
      <c r="T90" s="3"/>
      <c r="U90" s="3"/>
      <c r="V90" s="3"/>
      <c r="W90" s="3"/>
      <c r="X90" s="3"/>
    </row>
    <row r="91" spans="20:24" ht="20.100000000000001" customHeight="1">
      <c r="T91" s="3"/>
      <c r="U91" s="3"/>
      <c r="V91" s="3"/>
      <c r="W91" s="3"/>
      <c r="X91" s="3"/>
    </row>
    <row r="92" spans="20:24" ht="20.100000000000001" customHeight="1">
      <c r="T92" s="3"/>
      <c r="U92" s="3"/>
      <c r="V92" s="3"/>
      <c r="W92" s="3"/>
      <c r="X92" s="3"/>
    </row>
    <row r="93" spans="20:24" ht="20.100000000000001" customHeight="1">
      <c r="T93" s="3"/>
      <c r="U93" s="3"/>
      <c r="V93" s="3"/>
      <c r="W93" s="3"/>
      <c r="X93" s="3"/>
    </row>
    <row r="94" spans="20:24" ht="20.100000000000001" customHeight="1">
      <c r="T94" s="3"/>
      <c r="U94" s="3"/>
      <c r="V94" s="3"/>
      <c r="W94" s="3"/>
      <c r="X94" s="3"/>
    </row>
    <row r="95" spans="20:24" ht="20.100000000000001" customHeight="1">
      <c r="T95" s="3"/>
      <c r="U95" s="3"/>
      <c r="V95" s="3"/>
      <c r="W95" s="3"/>
      <c r="X95" s="3"/>
    </row>
    <row r="96" spans="20:24" ht="20.100000000000001" customHeight="1">
      <c r="T96" s="3"/>
      <c r="U96" s="3"/>
      <c r="V96" s="3"/>
      <c r="W96" s="3"/>
      <c r="X96" s="3"/>
    </row>
  </sheetData>
  <mergeCells count="10">
    <mergeCell ref="A10:A12"/>
    <mergeCell ref="A37:B37"/>
    <mergeCell ref="A1:S1"/>
    <mergeCell ref="A2:S2"/>
    <mergeCell ref="A3:S3"/>
    <mergeCell ref="A4:S4"/>
    <mergeCell ref="A6:S6"/>
    <mergeCell ref="A7:S7"/>
    <mergeCell ref="D11:P11"/>
    <mergeCell ref="C10:C11"/>
  </mergeCells>
  <printOptions horizontalCentered="1" verticalCentered="1"/>
  <pageMargins left="0.7" right="0.5" top="0.5" bottom="0.25" header="0.5" footer="0.5"/>
  <pageSetup scale="60" firstPageNumber="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dimension ref="A1:P96"/>
  <sheetViews>
    <sheetView showGridLines="0" view="pageBreakPreview" zoomScale="70" zoomScaleNormal="70" zoomScaleSheetLayoutView="70" workbookViewId="0">
      <selection activeCell="D14" sqref="D14"/>
    </sheetView>
  </sheetViews>
  <sheetFormatPr defaultColWidth="7.625" defaultRowHeight="20.100000000000001" customHeight="1"/>
  <cols>
    <col min="1" max="1" width="5" style="15" customWidth="1"/>
    <col min="2" max="2" width="41.625" style="15" customWidth="1"/>
    <col min="3" max="3" width="8.625" style="15" customWidth="1"/>
    <col min="4" max="4" width="7" style="15" customWidth="1"/>
    <col min="5" max="5" width="8.625" style="18" customWidth="1"/>
    <col min="6" max="12" width="8.625" style="15" customWidth="1"/>
    <col min="13" max="15" width="8.625" style="18" customWidth="1"/>
    <col min="16" max="16" width="0" style="15" hidden="1" customWidth="1"/>
    <col min="17" max="16384" width="7.625" style="15"/>
  </cols>
  <sheetData>
    <row r="1" spans="1:16" ht="20.100000000000001" customHeight="1">
      <c r="A1" s="191" t="s">
        <v>0</v>
      </c>
      <c r="B1" s="191"/>
      <c r="C1" s="191"/>
      <c r="D1" s="191"/>
      <c r="E1" s="191"/>
      <c r="F1" s="191"/>
      <c r="G1" s="191"/>
      <c r="H1" s="191"/>
      <c r="I1" s="191"/>
      <c r="J1" s="191"/>
      <c r="K1" s="191"/>
      <c r="L1" s="191"/>
      <c r="M1" s="191"/>
      <c r="N1" s="191"/>
      <c r="O1" s="191"/>
      <c r="P1" s="16"/>
    </row>
    <row r="2" spans="1:16" ht="20.100000000000001" customHeight="1">
      <c r="A2" s="191" t="s">
        <v>1</v>
      </c>
      <c r="B2" s="191"/>
      <c r="C2" s="191"/>
      <c r="D2" s="191"/>
      <c r="E2" s="191"/>
      <c r="F2" s="191"/>
      <c r="G2" s="191"/>
      <c r="H2" s="191"/>
      <c r="I2" s="191"/>
      <c r="J2" s="191"/>
      <c r="K2" s="191"/>
      <c r="L2" s="191"/>
      <c r="M2" s="191"/>
      <c r="N2" s="191"/>
      <c r="O2" s="191"/>
      <c r="P2" s="16"/>
    </row>
    <row r="3" spans="1:16" ht="20.100000000000001" customHeight="1">
      <c r="A3" s="191" t="s">
        <v>2</v>
      </c>
      <c r="B3" s="191"/>
      <c r="C3" s="191"/>
      <c r="D3" s="191"/>
      <c r="E3" s="191"/>
      <c r="F3" s="191"/>
      <c r="G3" s="191"/>
      <c r="H3" s="191"/>
      <c r="I3" s="191"/>
      <c r="J3" s="191"/>
      <c r="K3" s="191"/>
      <c r="L3" s="191"/>
      <c r="M3" s="191"/>
      <c r="N3" s="191"/>
      <c r="O3" s="191"/>
      <c r="P3" s="16"/>
    </row>
    <row r="4" spans="1:16" ht="20.100000000000001" customHeight="1">
      <c r="A4" s="191" t="s">
        <v>3</v>
      </c>
      <c r="B4" s="191"/>
      <c r="C4" s="191"/>
      <c r="D4" s="191"/>
      <c r="E4" s="191"/>
      <c r="F4" s="191"/>
      <c r="G4" s="191"/>
      <c r="H4" s="191"/>
      <c r="I4" s="191"/>
      <c r="J4" s="191"/>
      <c r="K4" s="191"/>
      <c r="L4" s="191"/>
      <c r="M4" s="191"/>
      <c r="N4" s="191"/>
      <c r="O4" s="191"/>
      <c r="P4" s="16"/>
    </row>
    <row r="5" spans="1:16" ht="20.100000000000001" customHeight="1">
      <c r="E5" s="15"/>
      <c r="P5" s="19"/>
    </row>
    <row r="6" spans="1:16" ht="20.100000000000001" customHeight="1">
      <c r="A6" s="191" t="s">
        <v>41</v>
      </c>
      <c r="B6" s="191"/>
      <c r="C6" s="191"/>
      <c r="D6" s="191"/>
      <c r="E6" s="191"/>
      <c r="F6" s="191"/>
      <c r="G6" s="191"/>
      <c r="H6" s="191"/>
      <c r="I6" s="191"/>
      <c r="J6" s="191"/>
      <c r="K6" s="191"/>
      <c r="L6" s="191"/>
      <c r="M6" s="191"/>
      <c r="N6" s="191"/>
      <c r="O6" s="191"/>
      <c r="P6" s="16"/>
    </row>
    <row r="7" spans="1:16" ht="20.100000000000001" customHeight="1">
      <c r="A7" s="191" t="s">
        <v>4</v>
      </c>
      <c r="B7" s="191"/>
      <c r="C7" s="191"/>
      <c r="D7" s="191"/>
      <c r="E7" s="191"/>
      <c r="F7" s="191"/>
      <c r="G7" s="191"/>
      <c r="H7" s="191"/>
      <c r="I7" s="191"/>
      <c r="J7" s="191"/>
      <c r="K7" s="191"/>
      <c r="L7" s="191"/>
      <c r="M7" s="191"/>
      <c r="N7" s="191"/>
      <c r="O7" s="191"/>
      <c r="P7" s="20"/>
    </row>
    <row r="8" spans="1:16" s="75" customFormat="1" ht="18" customHeight="1">
      <c r="A8" s="72"/>
      <c r="B8" s="72"/>
      <c r="C8" s="73"/>
      <c r="D8" s="72"/>
      <c r="E8" s="72"/>
      <c r="F8" s="72"/>
      <c r="G8" s="72"/>
      <c r="H8" s="72"/>
      <c r="I8" s="72"/>
      <c r="J8" s="72"/>
      <c r="K8" s="72"/>
      <c r="L8" s="72"/>
      <c r="M8" s="74"/>
      <c r="N8" s="74"/>
      <c r="O8" s="74"/>
      <c r="P8" s="76"/>
    </row>
    <row r="9" spans="1:16" ht="13.5" customHeight="1" thickBot="1">
      <c r="A9" s="35"/>
      <c r="B9" s="35"/>
      <c r="C9" s="35"/>
      <c r="D9" s="35"/>
      <c r="E9" s="35"/>
    </row>
    <row r="10" spans="1:16" ht="21.75" customHeight="1" thickBot="1">
      <c r="A10" s="209" t="s">
        <v>39</v>
      </c>
      <c r="B10" s="210" t="s">
        <v>5</v>
      </c>
      <c r="C10" s="88">
        <v>2015</v>
      </c>
      <c r="D10" s="211" t="s">
        <v>61</v>
      </c>
      <c r="E10" s="212"/>
      <c r="F10" s="212"/>
      <c r="G10" s="212"/>
      <c r="H10" s="212"/>
      <c r="I10" s="212"/>
      <c r="J10" s="212"/>
      <c r="K10" s="212"/>
      <c r="L10" s="212"/>
      <c r="M10" s="212"/>
      <c r="N10" s="212"/>
      <c r="O10" s="213"/>
      <c r="P10" s="18"/>
    </row>
    <row r="11" spans="1:16" ht="23.25" customHeight="1" thickBot="1">
      <c r="A11" s="209"/>
      <c r="B11" s="210"/>
      <c r="C11" s="90" t="s">
        <v>15</v>
      </c>
      <c r="D11" s="123" t="s">
        <v>6</v>
      </c>
      <c r="E11" s="38" t="s">
        <v>7</v>
      </c>
      <c r="F11" s="38" t="s">
        <v>8</v>
      </c>
      <c r="G11" s="38" t="s">
        <v>9</v>
      </c>
      <c r="H11" s="38" t="s">
        <v>10</v>
      </c>
      <c r="I11" s="38" t="s">
        <v>37</v>
      </c>
      <c r="J11" s="38" t="s">
        <v>38</v>
      </c>
      <c r="K11" s="38" t="s">
        <v>11</v>
      </c>
      <c r="L11" s="38" t="s">
        <v>12</v>
      </c>
      <c r="M11" s="38" t="s">
        <v>13</v>
      </c>
      <c r="N11" s="38" t="s">
        <v>14</v>
      </c>
      <c r="O11" s="136" t="s">
        <v>15</v>
      </c>
      <c r="P11" s="17"/>
    </row>
    <row r="12" spans="1:16" ht="17.25" customHeight="1" thickBot="1">
      <c r="A12" s="209"/>
      <c r="B12" s="210"/>
      <c r="C12" s="89"/>
      <c r="D12" s="124"/>
      <c r="E12" s="39"/>
      <c r="F12" s="39"/>
      <c r="G12" s="39"/>
      <c r="H12" s="39"/>
      <c r="I12" s="39"/>
      <c r="J12" s="39"/>
      <c r="K12" s="39"/>
      <c r="L12" s="39"/>
      <c r="M12" s="39"/>
      <c r="N12" s="39"/>
      <c r="O12" s="137"/>
      <c r="P12" s="22"/>
    </row>
    <row r="13" spans="1:16" ht="20.100000000000001" customHeight="1">
      <c r="A13" s="28"/>
      <c r="B13" s="13"/>
      <c r="C13" s="82"/>
      <c r="D13" s="82"/>
      <c r="E13" s="13"/>
      <c r="F13" s="13"/>
      <c r="G13" s="13"/>
      <c r="H13" s="13"/>
      <c r="I13" s="13"/>
      <c r="J13" s="13"/>
      <c r="K13" s="13"/>
      <c r="L13" s="13"/>
      <c r="O13" s="87"/>
      <c r="P13" s="18"/>
    </row>
    <row r="14" spans="1:16" ht="24.95" customHeight="1">
      <c r="A14" s="29"/>
      <c r="B14" s="62" t="s">
        <v>17</v>
      </c>
      <c r="C14" s="102">
        <v>-0.5</v>
      </c>
      <c r="D14" s="101" t="e">
        <f>ROUND((#REF!/#REF!)*100-100,1)</f>
        <v>#REF!</v>
      </c>
      <c r="E14" s="146" t="e">
        <f>ROUND((#REF!/#REF!)*100-100,1)</f>
        <v>#REF!</v>
      </c>
      <c r="F14" s="100" t="e">
        <f>ROUND((#REF!/#REF!)*100-100,1)</f>
        <v>#REF!</v>
      </c>
      <c r="G14" s="100" t="e">
        <f>ROUND((#REF!/#REF!)*100-100,1)</f>
        <v>#REF!</v>
      </c>
      <c r="H14" s="100" t="e">
        <f>ROUND((#REF!/#REF!)*100-100,1)</f>
        <v>#REF!</v>
      </c>
      <c r="I14" s="100" t="e">
        <f>ROUND((#REF!/#REF!)*100-100,1)</f>
        <v>#REF!</v>
      </c>
      <c r="J14" s="100" t="e">
        <f>ROUND((#REF!/#REF!)*100-100,1)</f>
        <v>#REF!</v>
      </c>
      <c r="K14" s="100" t="e">
        <f>ROUND((#REF!/#REF!)*100-100,1)</f>
        <v>#REF!</v>
      </c>
      <c r="L14" s="100" t="e">
        <f>ROUND((#REF!/#REF!)*100-100,1)</f>
        <v>#REF!</v>
      </c>
      <c r="M14" s="100" t="e">
        <f>ROUND((#REF!/#REF!)*100-100,1)</f>
        <v>#REF!</v>
      </c>
      <c r="N14" s="100" t="e">
        <f>ROUND((#REF!/#REF!)*100-100,1)</f>
        <v>#REF!</v>
      </c>
      <c r="O14" s="154" t="e">
        <f>ROUND((#REF!/#REF!)*100-100,1)</f>
        <v>#REF!</v>
      </c>
      <c r="P14" s="31"/>
    </row>
    <row r="15" spans="1:16" ht="24.95" customHeight="1">
      <c r="A15" s="29"/>
      <c r="B15" s="30"/>
      <c r="C15" s="98"/>
      <c r="D15" s="83"/>
      <c r="E15" s="147"/>
      <c r="F15" s="104"/>
      <c r="G15" s="104"/>
      <c r="H15" s="104"/>
      <c r="I15" s="104"/>
      <c r="J15" s="31"/>
      <c r="K15" s="31"/>
      <c r="L15" s="31"/>
      <c r="M15" s="31"/>
      <c r="N15" s="31"/>
      <c r="O15" s="85"/>
      <c r="P15" s="31"/>
    </row>
    <row r="16" spans="1:16" ht="27.75" customHeight="1">
      <c r="A16" s="71">
        <v>1</v>
      </c>
      <c r="B16" s="62" t="s">
        <v>18</v>
      </c>
      <c r="C16" s="102">
        <v>0</v>
      </c>
      <c r="D16" s="101" t="e">
        <f>ROUND((#REF!/#REF!)*100-100,1)</f>
        <v>#REF!</v>
      </c>
      <c r="E16" s="146" t="e">
        <f>ROUND((#REF!/#REF!)*100-100,1)</f>
        <v>#REF!</v>
      </c>
      <c r="F16" s="100" t="e">
        <f>ROUND((#REF!/#REF!)*100-100,1)</f>
        <v>#REF!</v>
      </c>
      <c r="G16" s="100" t="e">
        <f>ROUND((#REF!/#REF!)*100-100,1)</f>
        <v>#REF!</v>
      </c>
      <c r="H16" s="100" t="e">
        <f>ROUND((#REF!/#REF!)*100-100,1)</f>
        <v>#REF!</v>
      </c>
      <c r="I16" s="100" t="e">
        <f>ROUND((#REF!/#REF!)*100-100,1)</f>
        <v>#REF!</v>
      </c>
      <c r="J16" s="100" t="e">
        <f>ROUND((#REF!/#REF!)*100-100,1)</f>
        <v>#REF!</v>
      </c>
      <c r="K16" s="100" t="e">
        <f>ROUND((#REF!/#REF!)*100-100,1)</f>
        <v>#REF!</v>
      </c>
      <c r="L16" s="100" t="e">
        <f>ROUND((#REF!/#REF!)*100-100,1)</f>
        <v>#REF!</v>
      </c>
      <c r="M16" s="100" t="e">
        <f>ROUND((#REF!/#REF!)*100-100,1)</f>
        <v>#REF!</v>
      </c>
      <c r="N16" s="100" t="e">
        <f>ROUND((#REF!/#REF!)*100-100,1)</f>
        <v>#REF!</v>
      </c>
      <c r="O16" s="154" t="e">
        <f>ROUND((#REF!/#REF!)*100-100,1)</f>
        <v>#REF!</v>
      </c>
      <c r="P16" s="31"/>
    </row>
    <row r="17" spans="1:16" ht="27.75" customHeight="1">
      <c r="A17" s="71">
        <v>2</v>
      </c>
      <c r="B17" s="62" t="s">
        <v>19</v>
      </c>
      <c r="C17" s="102">
        <v>0</v>
      </c>
      <c r="D17" s="101" t="e">
        <f>ROUND((#REF!/#REF!)*100-100,1)</f>
        <v>#REF!</v>
      </c>
      <c r="E17" s="146" t="e">
        <f>ROUND((#REF!/#REF!)*100-100,1)</f>
        <v>#REF!</v>
      </c>
      <c r="F17" s="100" t="e">
        <f>ROUND((#REF!/#REF!)*100-100,1)</f>
        <v>#REF!</v>
      </c>
      <c r="G17" s="100" t="e">
        <f>ROUND((#REF!/#REF!)*100-100,1)</f>
        <v>#REF!</v>
      </c>
      <c r="H17" s="100" t="e">
        <f>ROUND((#REF!/#REF!)*100-100,1)</f>
        <v>#REF!</v>
      </c>
      <c r="I17" s="100" t="e">
        <f>ROUND((#REF!/#REF!)*100-100,1)</f>
        <v>#REF!</v>
      </c>
      <c r="J17" s="100" t="e">
        <f>ROUND((#REF!/#REF!)*100-100,1)</f>
        <v>#REF!</v>
      </c>
      <c r="K17" s="100" t="e">
        <f>ROUND((#REF!/#REF!)*100-100,1)</f>
        <v>#REF!</v>
      </c>
      <c r="L17" s="100" t="e">
        <f>ROUND((#REF!/#REF!)*100-100,1)</f>
        <v>#REF!</v>
      </c>
      <c r="M17" s="100" t="e">
        <f>ROUND((#REF!/#REF!)*100-100,1)</f>
        <v>#REF!</v>
      </c>
      <c r="N17" s="100" t="e">
        <f>ROUND((#REF!/#REF!)*100-100,1)</f>
        <v>#REF!</v>
      </c>
      <c r="O17" s="154" t="e">
        <f>ROUND((#REF!/#REF!)*100-100,1)</f>
        <v>#REF!</v>
      </c>
      <c r="P17" s="31"/>
    </row>
    <row r="18" spans="1:16" ht="27.75" customHeight="1">
      <c r="A18" s="71">
        <v>3</v>
      </c>
      <c r="B18" s="62" t="s">
        <v>20</v>
      </c>
      <c r="C18" s="102">
        <v>0</v>
      </c>
      <c r="D18" s="101" t="e">
        <f>ROUND((#REF!/#REF!)*100-100,1)</f>
        <v>#REF!</v>
      </c>
      <c r="E18" s="146" t="e">
        <f>ROUND((#REF!/#REF!)*100-100,1)</f>
        <v>#REF!</v>
      </c>
      <c r="F18" s="100" t="e">
        <f>ROUND((#REF!/#REF!)*100-100,1)</f>
        <v>#REF!</v>
      </c>
      <c r="G18" s="100" t="e">
        <f>ROUND((#REF!/#REF!)*100-100,1)</f>
        <v>#REF!</v>
      </c>
      <c r="H18" s="100" t="e">
        <f>ROUND((#REF!/#REF!)*100-100,1)</f>
        <v>#REF!</v>
      </c>
      <c r="I18" s="100" t="e">
        <f>ROUND((#REF!/#REF!)*100-100,1)</f>
        <v>#REF!</v>
      </c>
      <c r="J18" s="100" t="e">
        <f>ROUND((#REF!/#REF!)*100-100,1)</f>
        <v>#REF!</v>
      </c>
      <c r="K18" s="100" t="e">
        <f>ROUND((#REF!/#REF!)*100-100,1)</f>
        <v>#REF!</v>
      </c>
      <c r="L18" s="100" t="e">
        <f>ROUND((#REF!/#REF!)*100-100,1)</f>
        <v>#REF!</v>
      </c>
      <c r="M18" s="100" t="e">
        <f>ROUND((#REF!/#REF!)*100-100,1)</f>
        <v>#REF!</v>
      </c>
      <c r="N18" s="100" t="e">
        <f>ROUND((#REF!/#REF!)*100-100,1)</f>
        <v>#REF!</v>
      </c>
      <c r="O18" s="154" t="e">
        <f>ROUND((#REF!/#REF!)*100-100,1)</f>
        <v>#REF!</v>
      </c>
      <c r="P18" s="31"/>
    </row>
    <row r="19" spans="1:16" ht="27.75" customHeight="1">
      <c r="A19" s="71">
        <v>4</v>
      </c>
      <c r="B19" s="62" t="s">
        <v>21</v>
      </c>
      <c r="C19" s="102">
        <v>0</v>
      </c>
      <c r="D19" s="101" t="e">
        <f>ROUND((#REF!/#REF!)*100-100,1)</f>
        <v>#REF!</v>
      </c>
      <c r="E19" s="146" t="e">
        <f>ROUND((#REF!/#REF!)*100-100,1)</f>
        <v>#REF!</v>
      </c>
      <c r="F19" s="100" t="e">
        <f>ROUND((#REF!/#REF!)*100-100,1)</f>
        <v>#REF!</v>
      </c>
      <c r="G19" s="100" t="e">
        <f>ROUND((#REF!/#REF!)*100-100,1)</f>
        <v>#REF!</v>
      </c>
      <c r="H19" s="100" t="e">
        <f>ROUND((#REF!/#REF!)*100-100,1)</f>
        <v>#REF!</v>
      </c>
      <c r="I19" s="100" t="e">
        <f>ROUND((#REF!/#REF!)*100-100,1)</f>
        <v>#REF!</v>
      </c>
      <c r="J19" s="100" t="e">
        <f>ROUND((#REF!/#REF!)*100-100,1)</f>
        <v>#REF!</v>
      </c>
      <c r="K19" s="100" t="e">
        <f>ROUND((#REF!/#REF!)*100-100,1)</f>
        <v>#REF!</v>
      </c>
      <c r="L19" s="100" t="e">
        <f>ROUND((#REF!/#REF!)*100-100,1)</f>
        <v>#REF!</v>
      </c>
      <c r="M19" s="100" t="e">
        <f>ROUND((#REF!/#REF!)*100-100,1)</f>
        <v>#REF!</v>
      </c>
      <c r="N19" s="100" t="e">
        <f>ROUND((#REF!/#REF!)*100-100,1)</f>
        <v>#REF!</v>
      </c>
      <c r="O19" s="154" t="e">
        <f>ROUND((#REF!/#REF!)*100-100,1)</f>
        <v>#REF!</v>
      </c>
      <c r="P19" s="31"/>
    </row>
    <row r="20" spans="1:16" ht="27.75" customHeight="1">
      <c r="A20" s="71">
        <v>5</v>
      </c>
      <c r="B20" s="62" t="s">
        <v>22</v>
      </c>
      <c r="C20" s="102">
        <v>0</v>
      </c>
      <c r="D20" s="101" t="e">
        <f>ROUND((#REF!/#REF!)*100-100,1)</f>
        <v>#REF!</v>
      </c>
      <c r="E20" s="146" t="e">
        <f>ROUND((#REF!/#REF!)*100-100,1)</f>
        <v>#REF!</v>
      </c>
      <c r="F20" s="100" t="e">
        <f>ROUND((#REF!/#REF!)*100-100,1)</f>
        <v>#REF!</v>
      </c>
      <c r="G20" s="100" t="e">
        <f>ROUND((#REF!/#REF!)*100-100,1)</f>
        <v>#REF!</v>
      </c>
      <c r="H20" s="100" t="e">
        <f>ROUND((#REF!/#REF!)*100-100,1)</f>
        <v>#REF!</v>
      </c>
      <c r="I20" s="100" t="e">
        <f>ROUND((#REF!/#REF!)*100-100,1)</f>
        <v>#REF!</v>
      </c>
      <c r="J20" s="100" t="e">
        <f>ROUND((#REF!/#REF!)*100-100,1)</f>
        <v>#REF!</v>
      </c>
      <c r="K20" s="100" t="e">
        <f>ROUND((#REF!/#REF!)*100-100,1)</f>
        <v>#REF!</v>
      </c>
      <c r="L20" s="100" t="e">
        <f>ROUND((#REF!/#REF!)*100-100,1)</f>
        <v>#REF!</v>
      </c>
      <c r="M20" s="100" t="e">
        <f>ROUND((#REF!/#REF!)*100-100,1)</f>
        <v>#REF!</v>
      </c>
      <c r="N20" s="100" t="e">
        <f>ROUND((#REF!/#REF!)*100-100,1)</f>
        <v>#REF!</v>
      </c>
      <c r="O20" s="154" t="e">
        <f>ROUND((#REF!/#REF!)*100-100,1)</f>
        <v>#REF!</v>
      </c>
      <c r="P20" s="31"/>
    </row>
    <row r="21" spans="1:16" ht="27.75" customHeight="1">
      <c r="A21" s="71">
        <v>6</v>
      </c>
      <c r="B21" s="62" t="s">
        <v>23</v>
      </c>
      <c r="C21" s="102">
        <v>0</v>
      </c>
      <c r="D21" s="101" t="e">
        <f>ROUND((#REF!/#REF!)*100-100,1)</f>
        <v>#REF!</v>
      </c>
      <c r="E21" s="146" t="e">
        <f>ROUND((#REF!/#REF!)*100-100,1)</f>
        <v>#REF!</v>
      </c>
      <c r="F21" s="100" t="e">
        <f>ROUND((#REF!/#REF!)*100-100,1)</f>
        <v>#REF!</v>
      </c>
      <c r="G21" s="100" t="e">
        <f>ROUND((#REF!/#REF!)*100-100,1)</f>
        <v>#REF!</v>
      </c>
      <c r="H21" s="100" t="e">
        <f>ROUND((#REF!/#REF!)*100-100,1)</f>
        <v>#REF!</v>
      </c>
      <c r="I21" s="100" t="e">
        <f>ROUND((#REF!/#REF!)*100-100,1)</f>
        <v>#REF!</v>
      </c>
      <c r="J21" s="100" t="e">
        <f>ROUND((#REF!/#REF!)*100-100,1)</f>
        <v>#REF!</v>
      </c>
      <c r="K21" s="100" t="e">
        <f>ROUND((#REF!/#REF!)*100-100,1)</f>
        <v>#REF!</v>
      </c>
      <c r="L21" s="100" t="e">
        <f>ROUND((#REF!/#REF!)*100-100,1)</f>
        <v>#REF!</v>
      </c>
      <c r="M21" s="100" t="e">
        <f>ROUND((#REF!/#REF!)*100-100,1)</f>
        <v>#REF!</v>
      </c>
      <c r="N21" s="100" t="e">
        <f>ROUND((#REF!/#REF!)*100-100,1)</f>
        <v>#REF!</v>
      </c>
      <c r="O21" s="154" t="e">
        <f>ROUND((#REF!/#REF!)*100-100,1)</f>
        <v>#REF!</v>
      </c>
      <c r="P21" s="31"/>
    </row>
    <row r="22" spans="1:16" ht="27.75" customHeight="1">
      <c r="A22" s="71">
        <v>7</v>
      </c>
      <c r="B22" s="62" t="s">
        <v>24</v>
      </c>
      <c r="C22" s="102">
        <v>0</v>
      </c>
      <c r="D22" s="101" t="e">
        <f>ROUND((#REF!/#REF!)*100-100,1)</f>
        <v>#REF!</v>
      </c>
      <c r="E22" s="146" t="e">
        <f>ROUND((#REF!/#REF!)*100-100,1)</f>
        <v>#REF!</v>
      </c>
      <c r="F22" s="100" t="e">
        <f>ROUND((#REF!/#REF!)*100-100,1)</f>
        <v>#REF!</v>
      </c>
      <c r="G22" s="100" t="e">
        <f>ROUND((#REF!/#REF!)*100-100,1)</f>
        <v>#REF!</v>
      </c>
      <c r="H22" s="100" t="e">
        <f>ROUND((#REF!/#REF!)*100-100,1)</f>
        <v>#REF!</v>
      </c>
      <c r="I22" s="100" t="e">
        <f>ROUND((#REF!/#REF!)*100-100,1)</f>
        <v>#REF!</v>
      </c>
      <c r="J22" s="100" t="e">
        <f>ROUND((#REF!/#REF!)*100-100,1)</f>
        <v>#REF!</v>
      </c>
      <c r="K22" s="100" t="e">
        <f>ROUND((#REF!/#REF!)*100-100,1)</f>
        <v>#REF!</v>
      </c>
      <c r="L22" s="100" t="e">
        <f>ROUND((#REF!/#REF!)*100-100,1)</f>
        <v>#REF!</v>
      </c>
      <c r="M22" s="100" t="e">
        <f>ROUND((#REF!/#REF!)*100-100,1)</f>
        <v>#REF!</v>
      </c>
      <c r="N22" s="100" t="e">
        <f>ROUND((#REF!/#REF!)*100-100,1)</f>
        <v>#REF!</v>
      </c>
      <c r="O22" s="154" t="e">
        <f>ROUND((#REF!/#REF!)*100-100,1)</f>
        <v>#REF!</v>
      </c>
      <c r="P22" s="31"/>
    </row>
    <row r="23" spans="1:16" ht="27.75" customHeight="1">
      <c r="A23" s="71">
        <v>8</v>
      </c>
      <c r="B23" s="62" t="s">
        <v>25</v>
      </c>
      <c r="C23" s="102">
        <v>0</v>
      </c>
      <c r="D23" s="101" t="e">
        <f>ROUND((#REF!/#REF!)*100-100,1)</f>
        <v>#REF!</v>
      </c>
      <c r="E23" s="146" t="e">
        <f>ROUND((#REF!/#REF!)*100-100,1)</f>
        <v>#REF!</v>
      </c>
      <c r="F23" s="100" t="e">
        <f>ROUND((#REF!/#REF!)*100-100,1)</f>
        <v>#REF!</v>
      </c>
      <c r="G23" s="100" t="e">
        <f>ROUND((#REF!/#REF!)*100-100,1)</f>
        <v>#REF!</v>
      </c>
      <c r="H23" s="100" t="e">
        <f>ROUND((#REF!/#REF!)*100-100,1)</f>
        <v>#REF!</v>
      </c>
      <c r="I23" s="100" t="e">
        <f>ROUND((#REF!/#REF!)*100-100,1)</f>
        <v>#REF!</v>
      </c>
      <c r="J23" s="100" t="e">
        <f>ROUND((#REF!/#REF!)*100-100,1)</f>
        <v>#REF!</v>
      </c>
      <c r="K23" s="100" t="e">
        <f>ROUND((#REF!/#REF!)*100-100,1)</f>
        <v>#REF!</v>
      </c>
      <c r="L23" s="100" t="e">
        <f>ROUND((#REF!/#REF!)*100-100,1)</f>
        <v>#REF!</v>
      </c>
      <c r="M23" s="100" t="e">
        <f>ROUND((#REF!/#REF!)*100-100,1)</f>
        <v>#REF!</v>
      </c>
      <c r="N23" s="100" t="e">
        <f>ROUND((#REF!/#REF!)*100-100,1)</f>
        <v>#REF!</v>
      </c>
      <c r="O23" s="154" t="e">
        <f>ROUND((#REF!/#REF!)*100-100,1)</f>
        <v>#REF!</v>
      </c>
      <c r="P23" s="31"/>
    </row>
    <row r="24" spans="1:16" ht="27.75" customHeight="1">
      <c r="A24" s="71">
        <v>9</v>
      </c>
      <c r="B24" s="62" t="s">
        <v>26</v>
      </c>
      <c r="C24" s="102">
        <v>0</v>
      </c>
      <c r="D24" s="101" t="e">
        <f>ROUND((#REF!/#REF!)*100-100,1)</f>
        <v>#REF!</v>
      </c>
      <c r="E24" s="146" t="e">
        <f>ROUND((#REF!/#REF!)*100-100,1)</f>
        <v>#REF!</v>
      </c>
      <c r="F24" s="100" t="e">
        <f>ROUND((#REF!/#REF!)*100-100,1)</f>
        <v>#REF!</v>
      </c>
      <c r="G24" s="100" t="e">
        <f>ROUND((#REF!/#REF!)*100-100,1)</f>
        <v>#REF!</v>
      </c>
      <c r="H24" s="100" t="e">
        <f>ROUND((#REF!/#REF!)*100-100,1)</f>
        <v>#REF!</v>
      </c>
      <c r="I24" s="100" t="e">
        <f>ROUND((#REF!/#REF!)*100-100,1)</f>
        <v>#REF!</v>
      </c>
      <c r="J24" s="100" t="e">
        <f>ROUND((#REF!/#REF!)*100-100,1)</f>
        <v>#REF!</v>
      </c>
      <c r="K24" s="100" t="e">
        <f>ROUND((#REF!/#REF!)*100-100,1)</f>
        <v>#REF!</v>
      </c>
      <c r="L24" s="100" t="e">
        <f>ROUND((#REF!/#REF!)*100-100,1)</f>
        <v>#REF!</v>
      </c>
      <c r="M24" s="100" t="e">
        <f>ROUND((#REF!/#REF!)*100-100,1)</f>
        <v>#REF!</v>
      </c>
      <c r="N24" s="100" t="e">
        <f>ROUND((#REF!/#REF!)*100-100,1)</f>
        <v>#REF!</v>
      </c>
      <c r="O24" s="154" t="e">
        <f>ROUND((#REF!/#REF!)*100-100,1)</f>
        <v>#REF!</v>
      </c>
      <c r="P24" s="31"/>
    </row>
    <row r="25" spans="1:16" ht="27.75" customHeight="1">
      <c r="A25" s="71">
        <v>10</v>
      </c>
      <c r="B25" s="62" t="s">
        <v>27</v>
      </c>
      <c r="C25" s="102">
        <v>0</v>
      </c>
      <c r="D25" s="101" t="e">
        <f>ROUND((#REF!/#REF!)*100-100,1)</f>
        <v>#REF!</v>
      </c>
      <c r="E25" s="146" t="e">
        <f>ROUND((#REF!/#REF!)*100-100,1)</f>
        <v>#REF!</v>
      </c>
      <c r="F25" s="100" t="e">
        <f>ROUND((#REF!/#REF!)*100-100,1)</f>
        <v>#REF!</v>
      </c>
      <c r="G25" s="100" t="e">
        <f>ROUND((#REF!/#REF!)*100-100,1)</f>
        <v>#REF!</v>
      </c>
      <c r="H25" s="100" t="e">
        <f>ROUND((#REF!/#REF!)*100-100,1)</f>
        <v>#REF!</v>
      </c>
      <c r="I25" s="100" t="e">
        <f>ROUND((#REF!/#REF!)*100-100,1)</f>
        <v>#REF!</v>
      </c>
      <c r="J25" s="100" t="e">
        <f>ROUND((#REF!/#REF!)*100-100,1)</f>
        <v>#REF!</v>
      </c>
      <c r="K25" s="100" t="e">
        <f>ROUND((#REF!/#REF!)*100-100,1)</f>
        <v>#REF!</v>
      </c>
      <c r="L25" s="100" t="e">
        <f>ROUND((#REF!/#REF!)*100-100,1)</f>
        <v>#REF!</v>
      </c>
      <c r="M25" s="100" t="e">
        <f>ROUND((#REF!/#REF!)*100-100,1)</f>
        <v>#REF!</v>
      </c>
      <c r="N25" s="100" t="e">
        <f>ROUND((#REF!/#REF!)*100-100,1)</f>
        <v>#REF!</v>
      </c>
      <c r="O25" s="154" t="e">
        <f>ROUND((#REF!/#REF!)*100-100,1)</f>
        <v>#REF!</v>
      </c>
      <c r="P25" s="31"/>
    </row>
    <row r="26" spans="1:16" ht="27.75" customHeight="1">
      <c r="A26" s="71">
        <v>11</v>
      </c>
      <c r="B26" s="62" t="s">
        <v>28</v>
      </c>
      <c r="C26" s="102">
        <v>0</v>
      </c>
      <c r="D26" s="101" t="e">
        <f>ROUND((#REF!/#REF!)*100-100,1)</f>
        <v>#REF!</v>
      </c>
      <c r="E26" s="146" t="e">
        <f>ROUND((#REF!/#REF!)*100-100,1)</f>
        <v>#REF!</v>
      </c>
      <c r="F26" s="100" t="e">
        <f>ROUND((#REF!/#REF!)*100-100,1)</f>
        <v>#REF!</v>
      </c>
      <c r="G26" s="100" t="e">
        <f>ROUND((#REF!/#REF!)*100-100,1)</f>
        <v>#REF!</v>
      </c>
      <c r="H26" s="100" t="e">
        <f>ROUND((#REF!/#REF!)*100-100,1)</f>
        <v>#REF!</v>
      </c>
      <c r="I26" s="100" t="e">
        <f>ROUND((#REF!/#REF!)*100-100,1)</f>
        <v>#REF!</v>
      </c>
      <c r="J26" s="100" t="e">
        <f>ROUND((#REF!/#REF!)*100-100,1)</f>
        <v>#REF!</v>
      </c>
      <c r="K26" s="100" t="e">
        <f>ROUND((#REF!/#REF!)*100-100,1)</f>
        <v>#REF!</v>
      </c>
      <c r="L26" s="100" t="e">
        <f>ROUND((#REF!/#REF!)*100-100,1)</f>
        <v>#REF!</v>
      </c>
      <c r="M26" s="100" t="e">
        <f>ROUND((#REF!/#REF!)*100-100,1)</f>
        <v>#REF!</v>
      </c>
      <c r="N26" s="100" t="e">
        <f>ROUND((#REF!/#REF!)*100-100,1)</f>
        <v>#REF!</v>
      </c>
      <c r="O26" s="154" t="e">
        <f>ROUND((#REF!/#REF!)*100-100,1)</f>
        <v>#REF!</v>
      </c>
      <c r="P26" s="31"/>
    </row>
    <row r="27" spans="1:16" ht="45" customHeight="1">
      <c r="A27" s="70">
        <v>12</v>
      </c>
      <c r="B27" s="45" t="s">
        <v>29</v>
      </c>
      <c r="C27" s="102">
        <v>0</v>
      </c>
      <c r="D27" s="101" t="e">
        <f>ROUND((#REF!/#REF!)*100-100,1)</f>
        <v>#REF!</v>
      </c>
      <c r="E27" s="148" t="e">
        <f>ROUND((#REF!/#REF!)*100-100,1)</f>
        <v>#REF!</v>
      </c>
      <c r="F27" s="107" t="e">
        <f>ROUND((#REF!/#REF!)*100-100,1)</f>
        <v>#REF!</v>
      </c>
      <c r="G27" s="107" t="e">
        <f>ROUND((#REF!/#REF!)*100-100,1)</f>
        <v>#REF!</v>
      </c>
      <c r="H27" s="107" t="e">
        <f>ROUND((#REF!/#REF!)*100-100,1)</f>
        <v>#REF!</v>
      </c>
      <c r="I27" s="107" t="e">
        <f>ROUND((#REF!/#REF!)*100-100,1)</f>
        <v>#REF!</v>
      </c>
      <c r="J27" s="107" t="e">
        <f>ROUND((#REF!/#REF!)*100-100,1)</f>
        <v>#REF!</v>
      </c>
      <c r="K27" s="107" t="e">
        <f>ROUND((#REF!/#REF!)*100-100,1)</f>
        <v>#REF!</v>
      </c>
      <c r="L27" s="107" t="e">
        <f>ROUND((#REF!/#REF!)*100-100,1)</f>
        <v>#REF!</v>
      </c>
      <c r="M27" s="107" t="e">
        <f>ROUND((#REF!/#REF!)*100-100,1)</f>
        <v>#REF!</v>
      </c>
      <c r="N27" s="107" t="e">
        <f>ROUND((#REF!/#REF!)*100-100,1)</f>
        <v>#REF!</v>
      </c>
      <c r="O27" s="155" t="e">
        <f>ROUND((#REF!/#REF!)*100-100,1)</f>
        <v>#REF!</v>
      </c>
      <c r="P27" s="31"/>
    </row>
    <row r="28" spans="1:16" ht="27.75" customHeight="1">
      <c r="A28" s="71">
        <v>13</v>
      </c>
      <c r="B28" s="62" t="s">
        <v>30</v>
      </c>
      <c r="C28" s="102">
        <v>0</v>
      </c>
      <c r="D28" s="101" t="e">
        <f>ROUND((#REF!/#REF!)*100-100,1)</f>
        <v>#REF!</v>
      </c>
      <c r="E28" s="146" t="e">
        <f>ROUND((#REF!/#REF!)*100-100,1)</f>
        <v>#REF!</v>
      </c>
      <c r="F28" s="100" t="e">
        <f>ROUND((#REF!/#REF!)*100-100,1)</f>
        <v>#REF!</v>
      </c>
      <c r="G28" s="100" t="e">
        <f>ROUND((#REF!/#REF!)*100-100,1)</f>
        <v>#REF!</v>
      </c>
      <c r="H28" s="100" t="e">
        <f>ROUND((#REF!/#REF!)*100-100,1)</f>
        <v>#REF!</v>
      </c>
      <c r="I28" s="100" t="e">
        <f>ROUND((#REF!/#REF!)*100-100,1)</f>
        <v>#REF!</v>
      </c>
      <c r="J28" s="100" t="e">
        <f>ROUND((#REF!/#REF!)*100-100,1)</f>
        <v>#REF!</v>
      </c>
      <c r="K28" s="100" t="e">
        <f>ROUND((#REF!/#REF!)*100-100,1)</f>
        <v>#REF!</v>
      </c>
      <c r="L28" s="150" t="e">
        <f>ROUND((#REF!/#REF!)*100-100,1)</f>
        <v>#REF!</v>
      </c>
      <c r="M28" s="150" t="e">
        <f>ROUND((#REF!/#REF!)*100-100,1)</f>
        <v>#REF!</v>
      </c>
      <c r="N28" s="100" t="e">
        <f>ROUND((#REF!/#REF!)*100-100,1)</f>
        <v>#REF!</v>
      </c>
      <c r="O28" s="154" t="e">
        <f>ROUND((#REF!/#REF!)*100-100,1)</f>
        <v>#REF!</v>
      </c>
      <c r="P28" s="31"/>
    </row>
    <row r="29" spans="1:16" ht="45" customHeight="1">
      <c r="A29" s="70">
        <v>14</v>
      </c>
      <c r="B29" s="45" t="s">
        <v>31</v>
      </c>
      <c r="C29" s="102">
        <v>0</v>
      </c>
      <c r="D29" s="101" t="e">
        <f>ROUND((#REF!/#REF!)*100-100,1)</f>
        <v>#REF!</v>
      </c>
      <c r="E29" s="148" t="e">
        <f>ROUND((#REF!/#REF!)*100-100,1)</f>
        <v>#REF!</v>
      </c>
      <c r="F29" s="107" t="e">
        <f>ROUND((#REF!/#REF!)*100-100,1)</f>
        <v>#REF!</v>
      </c>
      <c r="G29" s="107" t="e">
        <f>ROUND((#REF!/#REF!)*100-100,1)</f>
        <v>#REF!</v>
      </c>
      <c r="H29" s="107" t="e">
        <f>ROUND((#REF!/#REF!)*100-100,1)</f>
        <v>#REF!</v>
      </c>
      <c r="I29" s="107" t="e">
        <f>ROUND((#REF!/#REF!)*100-100,1)</f>
        <v>#REF!</v>
      </c>
      <c r="J29" s="107" t="e">
        <f>ROUND((#REF!/#REF!)*100-100,1)</f>
        <v>#REF!</v>
      </c>
      <c r="K29" s="107" t="e">
        <f>ROUND((#REF!/#REF!)*100-100,1)</f>
        <v>#REF!</v>
      </c>
      <c r="L29" s="151" t="e">
        <f>ROUND((#REF!/#REF!)*100-100,1)</f>
        <v>#REF!</v>
      </c>
      <c r="M29" s="151" t="e">
        <f>ROUND((#REF!/#REF!)*100-100,1)</f>
        <v>#REF!</v>
      </c>
      <c r="N29" s="107" t="e">
        <f>ROUND((#REF!/#REF!)*100-100,1)</f>
        <v>#REF!</v>
      </c>
      <c r="O29" s="155" t="e">
        <f>ROUND((#REF!/#REF!)*100-100,1)</f>
        <v>#REF!</v>
      </c>
      <c r="P29" s="31"/>
    </row>
    <row r="30" spans="1:16" ht="27.75" customHeight="1">
      <c r="A30" s="71">
        <v>15</v>
      </c>
      <c r="B30" s="62" t="s">
        <v>32</v>
      </c>
      <c r="C30" s="102">
        <v>0</v>
      </c>
      <c r="D30" s="101" t="e">
        <f>ROUND((#REF!/#REF!)*100-100,1)</f>
        <v>#REF!</v>
      </c>
      <c r="E30" s="146" t="e">
        <f>ROUND((#REF!/#REF!)*100-100,1)</f>
        <v>#REF!</v>
      </c>
      <c r="F30" s="100" t="e">
        <f>ROUND((#REF!/#REF!)*100-100,1)</f>
        <v>#REF!</v>
      </c>
      <c r="G30" s="100" t="e">
        <f>ROUND((#REF!/#REF!)*100-100,1)</f>
        <v>#REF!</v>
      </c>
      <c r="H30" s="100" t="e">
        <f>ROUND((#REF!/#REF!)*100-100,1)</f>
        <v>#REF!</v>
      </c>
      <c r="I30" s="100" t="e">
        <f>ROUND((#REF!/#REF!)*100-100,1)</f>
        <v>#REF!</v>
      </c>
      <c r="J30" s="100" t="e">
        <f>ROUND((#REF!/#REF!)*100-100,1)</f>
        <v>#REF!</v>
      </c>
      <c r="K30" s="100" t="e">
        <f>ROUND((#REF!/#REF!)*100-100,1)</f>
        <v>#REF!</v>
      </c>
      <c r="L30" s="100" t="e">
        <f>ROUND((#REF!/#REF!)*100-100,1)</f>
        <v>#REF!</v>
      </c>
      <c r="M30" s="100" t="e">
        <f>ROUND((#REF!/#REF!)*100-100,1)</f>
        <v>#REF!</v>
      </c>
      <c r="N30" s="100" t="e">
        <f>ROUND((#REF!/#REF!)*100-100,1)</f>
        <v>#REF!</v>
      </c>
      <c r="O30" s="154" t="e">
        <f>ROUND((#REF!/#REF!)*100-100,1)</f>
        <v>#REF!</v>
      </c>
      <c r="P30" s="31"/>
    </row>
    <row r="31" spans="1:16" ht="27.75" customHeight="1">
      <c r="A31" s="71">
        <v>16</v>
      </c>
      <c r="B31" s="62" t="s">
        <v>33</v>
      </c>
      <c r="C31" s="102">
        <v>0</v>
      </c>
      <c r="D31" s="101" t="e">
        <f>ROUND((#REF!/#REF!)*100-100,1)</f>
        <v>#REF!</v>
      </c>
      <c r="E31" s="146" t="e">
        <f>ROUND((#REF!/#REF!)*100-100,1)</f>
        <v>#REF!</v>
      </c>
      <c r="F31" s="100" t="e">
        <f>ROUND((#REF!/#REF!)*100-100,1)</f>
        <v>#REF!</v>
      </c>
      <c r="G31" s="100" t="e">
        <f>ROUND((#REF!/#REF!)*100-100,1)</f>
        <v>#REF!</v>
      </c>
      <c r="H31" s="100" t="e">
        <f>ROUND((#REF!/#REF!)*100-100,1)</f>
        <v>#REF!</v>
      </c>
      <c r="I31" s="100" t="e">
        <f>ROUND((#REF!/#REF!)*100-100,1)</f>
        <v>#REF!</v>
      </c>
      <c r="J31" s="100" t="e">
        <f>ROUND((#REF!/#REF!)*100-100,1)</f>
        <v>#REF!</v>
      </c>
      <c r="K31" s="100" t="e">
        <f>ROUND((#REF!/#REF!)*100-100,1)</f>
        <v>#REF!</v>
      </c>
      <c r="L31" s="100" t="e">
        <f>ROUND((#REF!/#REF!)*100-100,1)</f>
        <v>#REF!</v>
      </c>
      <c r="M31" s="100" t="e">
        <f>ROUND((#REF!/#REF!)*100-100,1)</f>
        <v>#REF!</v>
      </c>
      <c r="N31" s="100" t="e">
        <f>ROUND((#REF!/#REF!)*100-100,1)</f>
        <v>#REF!</v>
      </c>
      <c r="O31" s="154" t="e">
        <f>ROUND((#REF!/#REF!)*100-100,1)</f>
        <v>#REF!</v>
      </c>
      <c r="P31" s="31"/>
    </row>
    <row r="32" spans="1:16" ht="27.75" customHeight="1">
      <c r="A32" s="71">
        <v>17</v>
      </c>
      <c r="B32" s="62" t="s">
        <v>34</v>
      </c>
      <c r="C32" s="102">
        <v>-4.3</v>
      </c>
      <c r="D32" s="101" t="e">
        <f>ROUND((#REF!/#REF!)*100-100,1)</f>
        <v>#REF!</v>
      </c>
      <c r="E32" s="146" t="e">
        <f>ROUND((#REF!/#REF!)*100-100,1)</f>
        <v>#REF!</v>
      </c>
      <c r="F32" s="100" t="e">
        <f>ROUND((#REF!/#REF!)*100-100,1)</f>
        <v>#REF!</v>
      </c>
      <c r="G32" s="100" t="e">
        <f>ROUND((#REF!/#REF!)*100-100,1)</f>
        <v>#REF!</v>
      </c>
      <c r="H32" s="100" t="e">
        <f>ROUND((#REF!/#REF!)*100-100,1)</f>
        <v>#REF!</v>
      </c>
      <c r="I32" s="100" t="e">
        <f>ROUND((#REF!/#REF!)*100-100,1)</f>
        <v>#REF!</v>
      </c>
      <c r="J32" s="100" t="e">
        <f>ROUND((#REF!/#REF!)*100-100,1)</f>
        <v>#REF!</v>
      </c>
      <c r="K32" s="100" t="e">
        <f>ROUND((#REF!/#REF!)*100-100,1)</f>
        <v>#REF!</v>
      </c>
      <c r="L32" s="100" t="e">
        <f>ROUND((#REF!/#REF!)*100-100,1)</f>
        <v>#REF!</v>
      </c>
      <c r="M32" s="100" t="e">
        <f>ROUND((#REF!/#REF!)*100-100,1)</f>
        <v>#REF!</v>
      </c>
      <c r="N32" s="100" t="e">
        <f>ROUND((#REF!/#REF!)*100-100,1)</f>
        <v>#REF!</v>
      </c>
      <c r="O32" s="154" t="e">
        <f>ROUND((#REF!/#REF!)*100-100,1)</f>
        <v>#REF!</v>
      </c>
      <c r="P32" s="31"/>
    </row>
    <row r="33" spans="1:16" ht="27.75" customHeight="1">
      <c r="A33" s="71">
        <v>18</v>
      </c>
      <c r="B33" s="62" t="s">
        <v>35</v>
      </c>
      <c r="C33" s="102">
        <v>0</v>
      </c>
      <c r="D33" s="101" t="e">
        <f>ROUND((#REF!/#REF!)*100-100,1)</f>
        <v>#REF!</v>
      </c>
      <c r="E33" s="146" t="e">
        <f>ROUND((#REF!/#REF!)*100-100,1)</f>
        <v>#REF!</v>
      </c>
      <c r="F33" s="100" t="e">
        <f>ROUND((#REF!/#REF!)*100-100,1)</f>
        <v>#REF!</v>
      </c>
      <c r="G33" s="100" t="e">
        <f>ROUND((#REF!/#REF!)*100-100,1)</f>
        <v>#REF!</v>
      </c>
      <c r="H33" s="100" t="e">
        <f>ROUND((#REF!/#REF!)*100-100,1)</f>
        <v>#REF!</v>
      </c>
      <c r="I33" s="100" t="e">
        <f>ROUND((#REF!/#REF!)*100-100,1)</f>
        <v>#REF!</v>
      </c>
      <c r="J33" s="100" t="e">
        <f>ROUND((#REF!/#REF!)*100-100,1)</f>
        <v>#REF!</v>
      </c>
      <c r="K33" s="100" t="e">
        <f>ROUND((#REF!/#REF!)*100-100,1)</f>
        <v>#REF!</v>
      </c>
      <c r="L33" s="100" t="e">
        <f>ROUND((#REF!/#REF!)*100-100,1)</f>
        <v>#REF!</v>
      </c>
      <c r="M33" s="100" t="e">
        <f>ROUND((#REF!/#REF!)*100-100,1)</f>
        <v>#REF!</v>
      </c>
      <c r="N33" s="100" t="e">
        <f>ROUND((#REF!/#REF!)*100-100,1)</f>
        <v>#REF!</v>
      </c>
      <c r="O33" s="154" t="e">
        <f>ROUND((#REF!/#REF!)*100-100,1)</f>
        <v>#REF!</v>
      </c>
      <c r="P33" s="31"/>
    </row>
    <row r="34" spans="1:16" ht="45" customHeight="1">
      <c r="A34" s="70">
        <v>19</v>
      </c>
      <c r="B34" s="45" t="s">
        <v>36</v>
      </c>
      <c r="C34" s="102">
        <v>0</v>
      </c>
      <c r="D34" s="101" t="e">
        <f>ROUND((#REF!/#REF!)*100-100,1)</f>
        <v>#REF!</v>
      </c>
      <c r="E34" s="148" t="e">
        <f>ROUND((#REF!/#REF!)*100-100,1)</f>
        <v>#REF!</v>
      </c>
      <c r="F34" s="107" t="e">
        <f>ROUND((#REF!/#REF!)*100-100,1)</f>
        <v>#REF!</v>
      </c>
      <c r="G34" s="107" t="e">
        <f>ROUND((#REF!/#REF!)*100-100,1)</f>
        <v>#REF!</v>
      </c>
      <c r="H34" s="107" t="e">
        <f>ROUND((#REF!/#REF!)*100-100,1)</f>
        <v>#REF!</v>
      </c>
      <c r="I34" s="107" t="e">
        <f>ROUND((#REF!/#REF!)*100-100,1)</f>
        <v>#REF!</v>
      </c>
      <c r="J34" s="107" t="e">
        <f>ROUND((#REF!/#REF!)*100-100,1)</f>
        <v>#REF!</v>
      </c>
      <c r="K34" s="107" t="e">
        <f>ROUND((#REF!/#REF!)*100-100,1)</f>
        <v>#REF!</v>
      </c>
      <c r="L34" s="107" t="e">
        <f>ROUND((#REF!/#REF!)*100-100,1)</f>
        <v>#REF!</v>
      </c>
      <c r="M34" s="107" t="e">
        <f>ROUND((#REF!/#REF!)*100-100,1)</f>
        <v>#REF!</v>
      </c>
      <c r="N34" s="107" t="e">
        <f>ROUND((#REF!/#REF!)*100-100,1)</f>
        <v>#REF!</v>
      </c>
      <c r="O34" s="155" t="e">
        <f>ROUND((#REF!/#REF!)*100-100,1)</f>
        <v>#REF!</v>
      </c>
      <c r="P34" s="31"/>
    </row>
    <row r="35" spans="1:16" ht="20.100000000000001" customHeight="1" thickBot="1">
      <c r="A35" s="33"/>
      <c r="B35" s="34"/>
      <c r="C35" s="84"/>
      <c r="D35" s="119"/>
      <c r="E35" s="40"/>
      <c r="F35" s="40"/>
      <c r="G35" s="40"/>
      <c r="H35" s="40"/>
      <c r="I35" s="40"/>
      <c r="J35" s="40"/>
      <c r="K35" s="40"/>
      <c r="L35" s="40"/>
      <c r="M35" s="40"/>
      <c r="N35" s="40"/>
      <c r="O35" s="138"/>
      <c r="P35" s="30"/>
    </row>
    <row r="36" spans="1:16" ht="20.100000000000001" customHeight="1">
      <c r="A36" s="5"/>
      <c r="B36" s="3"/>
      <c r="C36" s="18"/>
      <c r="D36" s="18"/>
      <c r="E36" s="31"/>
      <c r="F36" s="31"/>
      <c r="G36" s="31"/>
      <c r="H36" s="31"/>
      <c r="I36" s="31"/>
      <c r="J36" s="31"/>
      <c r="K36" s="31"/>
      <c r="L36" s="41"/>
      <c r="M36" s="31"/>
      <c r="N36" s="31"/>
      <c r="O36" s="31"/>
      <c r="P36" s="30"/>
    </row>
    <row r="37" spans="1:16" ht="20.100000000000001" customHeight="1">
      <c r="A37" s="78"/>
      <c r="C37" s="18"/>
      <c r="D37" s="31"/>
      <c r="E37" s="31"/>
      <c r="F37" s="31"/>
      <c r="G37" s="31"/>
      <c r="H37" s="31"/>
      <c r="I37" s="31"/>
      <c r="J37" s="31"/>
      <c r="K37" s="41"/>
      <c r="L37" s="41"/>
      <c r="M37" s="31"/>
      <c r="N37" s="31"/>
      <c r="O37" s="31"/>
    </row>
    <row r="38" spans="1:16" ht="20.100000000000001" customHeight="1">
      <c r="B38" s="37"/>
      <c r="C38" s="18"/>
      <c r="D38" s="31"/>
      <c r="E38" s="31"/>
      <c r="F38" s="31"/>
      <c r="G38" s="31"/>
      <c r="H38" s="31"/>
      <c r="I38" s="31"/>
      <c r="J38" s="31"/>
      <c r="K38" s="41"/>
      <c r="L38" s="41"/>
      <c r="M38" s="31"/>
      <c r="N38" s="31"/>
      <c r="O38" s="31"/>
    </row>
    <row r="39" spans="1:16" ht="20.100000000000001" customHeight="1">
      <c r="A39" s="42"/>
      <c r="C39" s="18"/>
      <c r="D39" s="31"/>
      <c r="F39" s="31"/>
      <c r="G39" s="31"/>
      <c r="H39" s="31"/>
      <c r="I39" s="31"/>
      <c r="J39" s="31"/>
      <c r="K39" s="41"/>
      <c r="L39" s="41"/>
      <c r="M39" s="31"/>
      <c r="N39" s="31"/>
      <c r="O39" s="31"/>
    </row>
    <row r="40" spans="1:16" ht="20.100000000000001" customHeight="1">
      <c r="C40" s="18"/>
      <c r="D40" s="31"/>
      <c r="F40" s="31"/>
      <c r="G40" s="31"/>
      <c r="H40" s="31"/>
      <c r="I40" s="31"/>
      <c r="J40" s="31"/>
      <c r="K40" s="41"/>
      <c r="L40" s="41"/>
      <c r="M40" s="31"/>
      <c r="N40" s="31"/>
      <c r="O40" s="31"/>
    </row>
    <row r="41" spans="1:16" ht="20.100000000000001" customHeight="1">
      <c r="A41" s="43"/>
      <c r="B41" s="44"/>
      <c r="C41" s="18"/>
      <c r="D41" s="18"/>
      <c r="F41" s="31"/>
      <c r="G41" s="41"/>
      <c r="H41" s="41"/>
      <c r="I41" s="41"/>
      <c r="J41" s="41"/>
      <c r="K41" s="41"/>
      <c r="L41" s="41"/>
      <c r="M41" s="31"/>
      <c r="N41" s="31"/>
      <c r="O41" s="31"/>
    </row>
    <row r="42" spans="1:16" ht="20.100000000000001" customHeight="1">
      <c r="B42" s="44"/>
      <c r="C42" s="18"/>
      <c r="D42" s="18"/>
      <c r="F42" s="31"/>
      <c r="G42" s="41"/>
      <c r="H42" s="41"/>
      <c r="I42" s="41"/>
      <c r="J42" s="41"/>
      <c r="K42" s="41"/>
      <c r="L42" s="41"/>
      <c r="M42" s="31"/>
      <c r="N42" s="31"/>
      <c r="O42" s="31"/>
    </row>
    <row r="43" spans="1:16" ht="20.100000000000001" customHeight="1">
      <c r="C43" s="18"/>
      <c r="D43" s="18"/>
      <c r="F43" s="31"/>
      <c r="G43" s="41"/>
      <c r="H43" s="41"/>
      <c r="I43" s="41"/>
      <c r="J43" s="41"/>
      <c r="K43" s="41"/>
      <c r="L43" s="41"/>
      <c r="M43" s="31"/>
      <c r="N43" s="31"/>
      <c r="O43" s="31"/>
    </row>
    <row r="44" spans="1:16" ht="20.100000000000001" customHeight="1">
      <c r="C44" s="18"/>
      <c r="D44" s="18"/>
      <c r="F44" s="31"/>
      <c r="G44" s="41"/>
      <c r="H44" s="41"/>
      <c r="I44" s="41"/>
      <c r="J44" s="41"/>
      <c r="K44" s="41"/>
      <c r="L44" s="41"/>
      <c r="M44" s="31"/>
      <c r="N44" s="31"/>
      <c r="O44" s="31"/>
    </row>
    <row r="45" spans="1:16" ht="20.100000000000001" customHeight="1">
      <c r="C45" s="18"/>
      <c r="D45" s="18"/>
      <c r="F45" s="31"/>
      <c r="G45" s="41"/>
      <c r="H45" s="41"/>
      <c r="I45" s="41"/>
      <c r="J45" s="41"/>
      <c r="K45" s="41"/>
      <c r="L45" s="41"/>
      <c r="M45" s="31"/>
      <c r="N45" s="31"/>
      <c r="O45" s="31"/>
    </row>
    <row r="46" spans="1:16" ht="20.100000000000001" customHeight="1">
      <c r="C46" s="18"/>
      <c r="D46" s="18"/>
      <c r="F46" s="18"/>
      <c r="H46" s="41"/>
      <c r="I46" s="41"/>
      <c r="J46" s="41"/>
      <c r="K46" s="41"/>
      <c r="L46" s="41"/>
      <c r="M46" s="31"/>
      <c r="N46" s="31"/>
      <c r="O46" s="31"/>
    </row>
    <row r="47" spans="1:16" ht="20.100000000000001" customHeight="1">
      <c r="C47" s="18"/>
      <c r="D47" s="18"/>
      <c r="F47" s="18"/>
      <c r="H47" s="41"/>
      <c r="I47" s="41"/>
      <c r="J47" s="41"/>
      <c r="K47" s="41"/>
      <c r="L47" s="41"/>
      <c r="M47" s="31"/>
      <c r="N47" s="31"/>
      <c r="O47" s="31"/>
    </row>
    <row r="48" spans="1:16" ht="20.100000000000001" customHeight="1">
      <c r="C48" s="18"/>
      <c r="D48" s="18"/>
      <c r="F48" s="18"/>
      <c r="H48" s="41"/>
      <c r="I48" s="41"/>
      <c r="J48" s="41"/>
      <c r="K48" s="41"/>
      <c r="L48" s="41"/>
      <c r="M48" s="31"/>
      <c r="N48" s="31"/>
      <c r="O48" s="31"/>
    </row>
    <row r="49" spans="3:15" ht="20.100000000000001" customHeight="1">
      <c r="C49" s="18"/>
      <c r="D49" s="18"/>
      <c r="F49" s="18"/>
      <c r="H49" s="41"/>
      <c r="I49" s="41"/>
      <c r="J49" s="41"/>
      <c r="K49" s="41"/>
      <c r="M49" s="31"/>
      <c r="N49" s="31"/>
      <c r="O49" s="31"/>
    </row>
    <row r="50" spans="3:15" ht="20.100000000000001" customHeight="1">
      <c r="C50" s="18"/>
      <c r="D50" s="18"/>
      <c r="F50" s="18"/>
    </row>
    <row r="51" spans="3:15" ht="20.100000000000001" customHeight="1">
      <c r="C51" s="18"/>
      <c r="D51" s="18"/>
      <c r="F51" s="18"/>
    </row>
    <row r="52" spans="3:15" ht="20.100000000000001" customHeight="1">
      <c r="C52" s="18"/>
      <c r="D52" s="18"/>
      <c r="F52" s="18"/>
    </row>
    <row r="53" spans="3:15" ht="20.100000000000001" customHeight="1">
      <c r="C53" s="18"/>
      <c r="D53" s="18"/>
      <c r="F53" s="18"/>
    </row>
    <row r="54" spans="3:15" ht="20.100000000000001" customHeight="1">
      <c r="C54" s="18"/>
      <c r="D54" s="18"/>
      <c r="F54" s="18"/>
    </row>
    <row r="55" spans="3:15" ht="20.100000000000001" customHeight="1">
      <c r="C55" s="18"/>
      <c r="D55" s="18"/>
      <c r="F55" s="18"/>
    </row>
    <row r="56" spans="3:15" ht="20.100000000000001" customHeight="1">
      <c r="C56" s="18"/>
      <c r="D56" s="18"/>
      <c r="F56" s="18"/>
    </row>
    <row r="57" spans="3:15" ht="20.100000000000001" customHeight="1">
      <c r="C57" s="18"/>
      <c r="D57" s="18"/>
      <c r="F57" s="18"/>
    </row>
    <row r="58" spans="3:15" ht="20.100000000000001" customHeight="1">
      <c r="C58" s="18"/>
      <c r="D58" s="18"/>
      <c r="F58" s="18"/>
    </row>
    <row r="59" spans="3:15" ht="20.100000000000001" customHeight="1">
      <c r="C59" s="18"/>
      <c r="D59" s="18"/>
      <c r="F59" s="18"/>
    </row>
    <row r="60" spans="3:15" ht="20.100000000000001" customHeight="1">
      <c r="C60" s="18"/>
      <c r="D60" s="18"/>
      <c r="F60" s="18"/>
    </row>
    <row r="61" spans="3:15" ht="20.100000000000001" customHeight="1">
      <c r="C61" s="18"/>
      <c r="D61" s="18"/>
      <c r="F61" s="18"/>
    </row>
    <row r="62" spans="3:15" ht="20.100000000000001" customHeight="1">
      <c r="C62" s="18"/>
      <c r="D62" s="18"/>
      <c r="F62" s="18"/>
    </row>
    <row r="63" spans="3:15" ht="20.100000000000001" customHeight="1">
      <c r="C63" s="18"/>
      <c r="D63" s="18"/>
      <c r="F63" s="18"/>
    </row>
    <row r="64" spans="3:15" ht="20.100000000000001" customHeight="1">
      <c r="C64" s="18"/>
      <c r="D64" s="18"/>
      <c r="F64" s="18"/>
    </row>
    <row r="65" spans="3:6" ht="20.100000000000001" customHeight="1">
      <c r="C65" s="18"/>
      <c r="D65" s="18"/>
      <c r="F65" s="18"/>
    </row>
    <row r="66" spans="3:6" ht="20.100000000000001" customHeight="1">
      <c r="C66" s="18"/>
      <c r="D66" s="18"/>
      <c r="F66" s="18"/>
    </row>
    <row r="67" spans="3:6" ht="20.100000000000001" customHeight="1">
      <c r="C67" s="18"/>
      <c r="D67" s="18"/>
      <c r="F67" s="18"/>
    </row>
    <row r="68" spans="3:6" ht="20.100000000000001" customHeight="1">
      <c r="C68" s="18"/>
      <c r="D68" s="18"/>
      <c r="F68" s="18"/>
    </row>
    <row r="69" spans="3:6" ht="20.100000000000001" customHeight="1">
      <c r="C69" s="18"/>
      <c r="D69" s="18"/>
      <c r="F69" s="18"/>
    </row>
    <row r="70" spans="3:6" ht="20.100000000000001" customHeight="1">
      <c r="C70" s="18"/>
      <c r="D70" s="18"/>
      <c r="F70" s="18"/>
    </row>
    <row r="71" spans="3:6" ht="20.100000000000001" customHeight="1">
      <c r="C71" s="18"/>
      <c r="D71" s="18"/>
      <c r="F71" s="18"/>
    </row>
    <row r="72" spans="3:6" ht="20.100000000000001" customHeight="1">
      <c r="C72" s="18"/>
      <c r="D72" s="18"/>
      <c r="F72" s="18"/>
    </row>
    <row r="73" spans="3:6" ht="20.100000000000001" customHeight="1">
      <c r="C73" s="18"/>
      <c r="D73" s="18"/>
      <c r="F73" s="18"/>
    </row>
    <row r="74" spans="3:6" ht="20.100000000000001" customHeight="1">
      <c r="C74" s="18"/>
      <c r="D74" s="18"/>
      <c r="F74" s="18"/>
    </row>
    <row r="75" spans="3:6" ht="20.100000000000001" customHeight="1">
      <c r="C75" s="18"/>
      <c r="D75" s="18"/>
      <c r="F75" s="18"/>
    </row>
    <row r="76" spans="3:6" ht="20.100000000000001" customHeight="1">
      <c r="C76" s="18"/>
      <c r="D76" s="18"/>
      <c r="F76" s="18"/>
    </row>
    <row r="77" spans="3:6" ht="20.100000000000001" customHeight="1">
      <c r="C77" s="18"/>
      <c r="D77" s="18"/>
      <c r="F77" s="18"/>
    </row>
    <row r="78" spans="3:6" ht="20.100000000000001" customHeight="1">
      <c r="C78" s="18"/>
      <c r="D78" s="18"/>
      <c r="F78" s="18"/>
    </row>
    <row r="79" spans="3:6" ht="20.100000000000001" customHeight="1">
      <c r="C79" s="18"/>
      <c r="D79" s="18"/>
      <c r="F79" s="18"/>
    </row>
    <row r="80" spans="3:6" ht="20.100000000000001" customHeight="1">
      <c r="C80" s="18"/>
      <c r="D80" s="18"/>
      <c r="F80" s="18"/>
    </row>
    <row r="81" spans="3:6" ht="20.100000000000001" customHeight="1">
      <c r="C81" s="18"/>
      <c r="D81" s="18"/>
      <c r="F81" s="18"/>
    </row>
    <row r="82" spans="3:6" ht="20.100000000000001" customHeight="1">
      <c r="C82" s="18"/>
      <c r="D82" s="18"/>
      <c r="F82" s="18"/>
    </row>
    <row r="83" spans="3:6" ht="20.100000000000001" customHeight="1">
      <c r="C83" s="18"/>
      <c r="D83" s="18"/>
      <c r="F83" s="18"/>
    </row>
    <row r="84" spans="3:6" ht="20.100000000000001" customHeight="1">
      <c r="C84" s="18"/>
      <c r="D84" s="18"/>
      <c r="F84" s="18"/>
    </row>
    <row r="85" spans="3:6" ht="20.100000000000001" customHeight="1">
      <c r="C85" s="18"/>
      <c r="D85" s="18"/>
      <c r="F85" s="18"/>
    </row>
    <row r="86" spans="3:6" ht="20.100000000000001" customHeight="1">
      <c r="C86" s="18"/>
      <c r="D86" s="18"/>
      <c r="F86" s="18"/>
    </row>
    <row r="87" spans="3:6" ht="20.100000000000001" customHeight="1">
      <c r="C87" s="18"/>
      <c r="D87" s="18"/>
      <c r="F87" s="18"/>
    </row>
    <row r="88" spans="3:6" ht="20.100000000000001" customHeight="1">
      <c r="C88" s="18"/>
      <c r="D88" s="18"/>
      <c r="F88" s="18"/>
    </row>
    <row r="89" spans="3:6" ht="20.100000000000001" customHeight="1">
      <c r="C89" s="18"/>
      <c r="D89" s="18"/>
      <c r="F89" s="18"/>
    </row>
    <row r="90" spans="3:6" ht="20.100000000000001" customHeight="1">
      <c r="C90" s="18"/>
      <c r="D90" s="18"/>
      <c r="F90" s="18"/>
    </row>
    <row r="91" spans="3:6" ht="20.100000000000001" customHeight="1">
      <c r="C91" s="18"/>
      <c r="D91" s="18"/>
      <c r="F91" s="18"/>
    </row>
    <row r="92" spans="3:6" ht="20.100000000000001" customHeight="1">
      <c r="C92" s="18"/>
      <c r="D92" s="18"/>
      <c r="F92" s="18"/>
    </row>
    <row r="93" spans="3:6" ht="20.100000000000001" customHeight="1">
      <c r="C93" s="18"/>
      <c r="D93" s="18"/>
      <c r="F93" s="18"/>
    </row>
    <row r="94" spans="3:6" ht="20.100000000000001" customHeight="1">
      <c r="C94" s="18"/>
      <c r="D94" s="18"/>
      <c r="F94" s="18"/>
    </row>
    <row r="95" spans="3:6" ht="20.100000000000001" customHeight="1">
      <c r="C95" s="18"/>
      <c r="D95" s="18"/>
      <c r="F95" s="18"/>
    </row>
    <row r="96" spans="3:6" ht="20.100000000000001" customHeight="1">
      <c r="C96" s="18"/>
      <c r="D96" s="18"/>
      <c r="F96" s="18"/>
    </row>
  </sheetData>
  <mergeCells count="9">
    <mergeCell ref="A10:A12"/>
    <mergeCell ref="B10:B12"/>
    <mergeCell ref="A1:O1"/>
    <mergeCell ref="A2:O2"/>
    <mergeCell ref="A3:O3"/>
    <mergeCell ref="A4:O4"/>
    <mergeCell ref="A6:O6"/>
    <mergeCell ref="A7:O7"/>
    <mergeCell ref="D10:O10"/>
  </mergeCells>
  <phoneticPr fontId="0" type="noConversion"/>
  <printOptions horizontalCentered="1" verticalCentered="1"/>
  <pageMargins left="0.7" right="0.5" top="0.5" bottom="0.25" header="0.5" footer="0.5"/>
  <pageSetup scale="63" firstPageNumber="0"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O40"/>
  <sheetViews>
    <sheetView showGridLines="0" zoomScaleSheetLayoutView="70" workbookViewId="0">
      <selection activeCell="C13" sqref="C13:O13"/>
    </sheetView>
  </sheetViews>
  <sheetFormatPr defaultColWidth="9" defaultRowHeight="20.100000000000001" customHeight="1"/>
  <cols>
    <col min="1" max="1" width="2.625" style="15" customWidth="1"/>
    <col min="2" max="2" width="42.875" style="15" customWidth="1"/>
    <col min="3" max="15" width="8.625" style="15" customWidth="1"/>
    <col min="16" max="16384" width="9" style="15"/>
  </cols>
  <sheetData>
    <row r="1" spans="1:15" ht="20.100000000000001" customHeight="1">
      <c r="A1" s="214" t="s">
        <v>0</v>
      </c>
      <c r="B1" s="214"/>
      <c r="C1" s="214"/>
      <c r="D1" s="214"/>
      <c r="E1" s="214"/>
      <c r="F1" s="214"/>
      <c r="G1" s="214"/>
      <c r="H1" s="214"/>
      <c r="I1" s="214"/>
      <c r="J1" s="214"/>
      <c r="K1" s="214"/>
      <c r="L1" s="214"/>
      <c r="M1" s="214"/>
      <c r="N1" s="214"/>
      <c r="O1" s="214"/>
    </row>
    <row r="2" spans="1:15" ht="20.100000000000001" customHeight="1">
      <c r="A2" s="214" t="s">
        <v>60</v>
      </c>
      <c r="B2" s="214"/>
      <c r="C2" s="214"/>
      <c r="D2" s="214"/>
      <c r="E2" s="214"/>
      <c r="F2" s="214"/>
      <c r="G2" s="214"/>
      <c r="H2" s="214"/>
      <c r="I2" s="214"/>
      <c r="J2" s="214"/>
      <c r="K2" s="214"/>
      <c r="L2" s="214"/>
      <c r="M2" s="214"/>
      <c r="N2" s="214"/>
      <c r="O2" s="214"/>
    </row>
    <row r="3" spans="1:15" ht="20.100000000000001" customHeight="1">
      <c r="A3" s="214" t="s">
        <v>64</v>
      </c>
      <c r="B3" s="214"/>
      <c r="C3" s="214"/>
      <c r="D3" s="214"/>
      <c r="E3" s="214"/>
      <c r="F3" s="214"/>
      <c r="G3" s="214"/>
      <c r="H3" s="214"/>
      <c r="I3" s="214"/>
      <c r="J3" s="214"/>
      <c r="K3" s="214"/>
      <c r="L3" s="214"/>
      <c r="M3" s="214"/>
      <c r="N3" s="214"/>
      <c r="O3" s="214"/>
    </row>
    <row r="4" spans="1:15" ht="20.100000000000001" customHeight="1">
      <c r="A4" s="188"/>
      <c r="B4" s="163"/>
      <c r="C4" s="163"/>
      <c r="D4" s="163"/>
      <c r="E4" s="163"/>
      <c r="F4" s="163"/>
      <c r="G4" s="163"/>
      <c r="H4" s="163"/>
      <c r="I4" s="163"/>
      <c r="J4" s="163"/>
      <c r="K4" s="163"/>
      <c r="L4" s="163"/>
      <c r="M4" s="163"/>
      <c r="N4" s="163"/>
      <c r="O4" s="163"/>
    </row>
    <row r="5" spans="1:15" ht="20.100000000000001" customHeight="1">
      <c r="A5" s="191" t="s">
        <v>57</v>
      </c>
      <c r="B5" s="191"/>
      <c r="C5" s="191"/>
      <c r="D5" s="191"/>
      <c r="E5" s="191"/>
      <c r="F5" s="191"/>
      <c r="G5" s="191"/>
      <c r="H5" s="191"/>
      <c r="I5" s="191"/>
      <c r="J5" s="191"/>
      <c r="K5" s="191"/>
      <c r="L5" s="191"/>
      <c r="M5" s="191"/>
      <c r="N5" s="191"/>
      <c r="O5" s="191"/>
    </row>
    <row r="6" spans="1:15" ht="20.100000000000001" customHeight="1">
      <c r="A6" s="191" t="s">
        <v>4</v>
      </c>
      <c r="B6" s="191"/>
      <c r="C6" s="191"/>
      <c r="D6" s="191"/>
      <c r="E6" s="191"/>
      <c r="F6" s="191"/>
      <c r="G6" s="191"/>
      <c r="H6" s="191"/>
      <c r="I6" s="191"/>
      <c r="J6" s="191"/>
      <c r="K6" s="191"/>
      <c r="L6" s="191"/>
      <c r="M6" s="191"/>
      <c r="N6" s="191"/>
      <c r="O6" s="191"/>
    </row>
    <row r="7" spans="1:15" ht="20.100000000000001" customHeight="1">
      <c r="A7" s="76"/>
      <c r="B7" s="72"/>
      <c r="C7" s="72"/>
      <c r="D7" s="72"/>
      <c r="E7" s="72"/>
      <c r="F7" s="72"/>
      <c r="G7" s="72"/>
      <c r="H7" s="72"/>
      <c r="I7" s="72"/>
      <c r="J7" s="72"/>
      <c r="K7" s="72"/>
      <c r="L7" s="72"/>
      <c r="M7" s="72"/>
      <c r="N7" s="72"/>
      <c r="O7" s="72"/>
    </row>
    <row r="8" spans="1:15" s="75" customFormat="1" ht="18" customHeight="1" thickBot="1">
      <c r="A8" s="35"/>
      <c r="B8" s="35"/>
      <c r="C8" s="35"/>
      <c r="D8" s="35"/>
      <c r="E8" s="35"/>
      <c r="F8" s="35"/>
      <c r="G8" s="35"/>
      <c r="H8" s="35"/>
      <c r="I8" s="35"/>
      <c r="J8" s="35"/>
      <c r="K8" s="35"/>
      <c r="L8" s="35"/>
      <c r="M8" s="35"/>
      <c r="N8" s="35"/>
      <c r="O8" s="35"/>
    </row>
    <row r="9" spans="1:15" ht="13.5" customHeight="1" thickBot="1">
      <c r="A9" s="215"/>
      <c r="B9" s="216" t="s">
        <v>5</v>
      </c>
      <c r="C9" s="195">
        <v>2018</v>
      </c>
      <c r="D9" s="196"/>
      <c r="E9" s="196"/>
      <c r="F9" s="197"/>
      <c r="G9" s="217" t="s">
        <v>62</v>
      </c>
      <c r="H9" s="218"/>
      <c r="I9" s="218"/>
      <c r="J9" s="218"/>
      <c r="K9" s="218"/>
      <c r="L9" s="218"/>
      <c r="M9" s="218"/>
      <c r="N9" s="218"/>
      <c r="O9" s="221"/>
    </row>
    <row r="10" spans="1:15" ht="21.75" customHeight="1" thickBot="1">
      <c r="A10" s="215"/>
      <c r="B10" s="216"/>
      <c r="C10" s="198"/>
      <c r="D10" s="199"/>
      <c r="E10" s="199"/>
      <c r="F10" s="200"/>
      <c r="G10" s="219"/>
      <c r="H10" s="220"/>
      <c r="I10" s="220"/>
      <c r="J10" s="220"/>
      <c r="K10" s="220"/>
      <c r="L10" s="220"/>
      <c r="M10" s="220"/>
      <c r="N10" s="220"/>
      <c r="O10" s="222"/>
    </row>
    <row r="11" spans="1:15" ht="23.25" customHeight="1" thickBot="1">
      <c r="A11" s="215"/>
      <c r="B11" s="216"/>
      <c r="C11" s="186" t="s">
        <v>9</v>
      </c>
      <c r="D11" s="185" t="s">
        <v>8</v>
      </c>
      <c r="E11" s="185" t="s">
        <v>7</v>
      </c>
      <c r="F11" s="180" t="s">
        <v>6</v>
      </c>
      <c r="G11" s="171" t="s">
        <v>15</v>
      </c>
      <c r="H11" s="185" t="s">
        <v>14</v>
      </c>
      <c r="I11" s="185" t="s">
        <v>13</v>
      </c>
      <c r="J11" s="185" t="s">
        <v>12</v>
      </c>
      <c r="K11" s="185" t="s">
        <v>11</v>
      </c>
      <c r="L11" s="185" t="s">
        <v>38</v>
      </c>
      <c r="M11" s="185" t="s">
        <v>37</v>
      </c>
      <c r="N11" s="185" t="s">
        <v>10</v>
      </c>
      <c r="O11" s="190" t="s">
        <v>9</v>
      </c>
    </row>
    <row r="12" spans="1:15" ht="17.25" customHeight="1">
      <c r="A12" s="28"/>
      <c r="B12" s="14"/>
      <c r="C12" s="96"/>
      <c r="D12" s="96"/>
      <c r="E12" s="96"/>
      <c r="F12" s="181"/>
      <c r="G12" s="29"/>
      <c r="H12" s="96"/>
      <c r="I12" s="96"/>
      <c r="J12" s="96"/>
      <c r="K12" s="96"/>
      <c r="L12" s="18"/>
      <c r="M12" s="96"/>
      <c r="N12" s="96"/>
      <c r="O12" s="182"/>
    </row>
    <row r="13" spans="1:15" ht="20.100000000000001" customHeight="1">
      <c r="A13" s="29"/>
      <c r="B13" s="164" t="s">
        <v>17</v>
      </c>
      <c r="C13" s="99">
        <v>0.9</v>
      </c>
      <c r="D13" s="99">
        <v>0.4</v>
      </c>
      <c r="E13" s="99">
        <v>0.8</v>
      </c>
      <c r="F13" s="178">
        <v>1.8</v>
      </c>
      <c r="G13" s="168">
        <v>0.1</v>
      </c>
      <c r="H13" s="99">
        <v>1</v>
      </c>
      <c r="I13" s="99">
        <v>1.2</v>
      </c>
      <c r="J13" s="99">
        <v>0.5</v>
      </c>
      <c r="K13" s="99">
        <v>0.8</v>
      </c>
      <c r="L13" s="99">
        <v>0.1</v>
      </c>
      <c r="M13" s="99">
        <v>-0.4</v>
      </c>
      <c r="N13" s="99">
        <v>0</v>
      </c>
      <c r="O13" s="178">
        <v>0.2</v>
      </c>
    </row>
    <row r="14" spans="1:15" ht="24.95" customHeight="1">
      <c r="A14" s="29"/>
      <c r="B14" s="166"/>
      <c r="C14" s="30"/>
      <c r="D14" s="30"/>
      <c r="E14" s="30"/>
      <c r="F14" s="166"/>
      <c r="G14" s="172"/>
      <c r="H14" s="30"/>
      <c r="I14" s="30"/>
      <c r="J14" s="30"/>
      <c r="K14" s="30"/>
      <c r="L14" s="30"/>
      <c r="M14" s="30"/>
      <c r="N14" s="30"/>
      <c r="O14" s="166"/>
    </row>
    <row r="15" spans="1:15" ht="24.95" customHeight="1">
      <c r="A15" s="71"/>
      <c r="B15" s="164" t="s">
        <v>18</v>
      </c>
      <c r="C15" s="99">
        <v>0.2</v>
      </c>
      <c r="D15" s="99">
        <v>0.2</v>
      </c>
      <c r="E15" s="99">
        <v>0.1</v>
      </c>
      <c r="F15" s="178">
        <v>0.8</v>
      </c>
      <c r="G15" s="168">
        <v>0</v>
      </c>
      <c r="H15" s="99">
        <v>0</v>
      </c>
      <c r="I15" s="99">
        <v>0</v>
      </c>
      <c r="J15" s="99">
        <v>-0.2</v>
      </c>
      <c r="K15" s="99">
        <v>0.2</v>
      </c>
      <c r="L15" s="99">
        <v>0.3</v>
      </c>
      <c r="M15" s="99">
        <v>0.1</v>
      </c>
      <c r="N15" s="99">
        <v>0.2</v>
      </c>
      <c r="O15" s="178">
        <v>0.3</v>
      </c>
    </row>
    <row r="16" spans="1:15" ht="27.75" customHeight="1">
      <c r="A16" s="71"/>
      <c r="B16" s="164" t="s">
        <v>19</v>
      </c>
      <c r="C16" s="99">
        <v>0</v>
      </c>
      <c r="D16" s="99">
        <v>0</v>
      </c>
      <c r="E16" s="99">
        <v>0.3</v>
      </c>
      <c r="F16" s="178">
        <v>1.2</v>
      </c>
      <c r="G16" s="168">
        <v>0</v>
      </c>
      <c r="H16" s="99">
        <v>1</v>
      </c>
      <c r="I16" s="99">
        <v>2.2999999999999998</v>
      </c>
      <c r="J16" s="99">
        <v>-0.1</v>
      </c>
      <c r="K16" s="99">
        <v>0.4</v>
      </c>
      <c r="L16" s="99">
        <v>0</v>
      </c>
      <c r="M16" s="99">
        <v>0</v>
      </c>
      <c r="N16" s="99">
        <v>0</v>
      </c>
      <c r="O16" s="178">
        <v>0</v>
      </c>
    </row>
    <row r="17" spans="1:15" ht="27.75" customHeight="1">
      <c r="A17" s="71"/>
      <c r="B17" s="164" t="s">
        <v>20</v>
      </c>
      <c r="C17" s="99">
        <v>0.2</v>
      </c>
      <c r="D17" s="99">
        <v>2</v>
      </c>
      <c r="E17" s="99">
        <v>-0.1</v>
      </c>
      <c r="F17" s="178">
        <v>-1.7</v>
      </c>
      <c r="G17" s="168">
        <v>1.2</v>
      </c>
      <c r="H17" s="99">
        <v>0.5</v>
      </c>
      <c r="I17" s="99">
        <v>-1.1000000000000001</v>
      </c>
      <c r="J17" s="99">
        <v>0.6</v>
      </c>
      <c r="K17" s="99">
        <v>-0.5</v>
      </c>
      <c r="L17" s="99">
        <v>-0.7</v>
      </c>
      <c r="M17" s="99">
        <v>-0.5</v>
      </c>
      <c r="N17" s="99">
        <v>-0.5</v>
      </c>
      <c r="O17" s="178">
        <v>-0.4</v>
      </c>
    </row>
    <row r="18" spans="1:15" ht="27.75" customHeight="1">
      <c r="A18" s="71"/>
      <c r="B18" s="164" t="s">
        <v>21</v>
      </c>
      <c r="C18" s="99">
        <v>0.8</v>
      </c>
      <c r="D18" s="99">
        <v>0.8</v>
      </c>
      <c r="E18" s="99">
        <v>0.2</v>
      </c>
      <c r="F18" s="178">
        <v>2.4</v>
      </c>
      <c r="G18" s="168">
        <v>0.3</v>
      </c>
      <c r="H18" s="99">
        <v>0.3</v>
      </c>
      <c r="I18" s="99">
        <v>-0.4</v>
      </c>
      <c r="J18" s="99">
        <v>0.3</v>
      </c>
      <c r="K18" s="99">
        <v>0.6</v>
      </c>
      <c r="L18" s="99">
        <v>0</v>
      </c>
      <c r="M18" s="99">
        <v>0.3</v>
      </c>
      <c r="N18" s="99">
        <v>0</v>
      </c>
      <c r="O18" s="178">
        <v>0.1</v>
      </c>
    </row>
    <row r="19" spans="1:15" ht="27.75" customHeight="1">
      <c r="A19" s="71"/>
      <c r="B19" s="164" t="s">
        <v>22</v>
      </c>
      <c r="C19" s="99">
        <v>0.5</v>
      </c>
      <c r="D19" s="99">
        <v>-0.1</v>
      </c>
      <c r="E19" s="99">
        <v>1.1000000000000001</v>
      </c>
      <c r="F19" s="178">
        <v>0.7</v>
      </c>
      <c r="G19" s="168">
        <v>0.8</v>
      </c>
      <c r="H19" s="99">
        <v>0.1</v>
      </c>
      <c r="I19" s="99">
        <v>0.2</v>
      </c>
      <c r="J19" s="99">
        <v>-0.4</v>
      </c>
      <c r="K19" s="99">
        <v>0.1</v>
      </c>
      <c r="L19" s="99">
        <v>0</v>
      </c>
      <c r="M19" s="99">
        <v>0</v>
      </c>
      <c r="N19" s="99">
        <v>-0.2</v>
      </c>
      <c r="O19" s="178">
        <v>0</v>
      </c>
    </row>
    <row r="20" spans="1:15" ht="27.75" customHeight="1">
      <c r="A20" s="71"/>
      <c r="B20" s="164" t="s">
        <v>23</v>
      </c>
      <c r="C20" s="99">
        <v>1.8</v>
      </c>
      <c r="D20" s="99">
        <v>1.1000000000000001</v>
      </c>
      <c r="E20" s="99">
        <v>2.2999999999999998</v>
      </c>
      <c r="F20" s="178">
        <v>0.9</v>
      </c>
      <c r="G20" s="168">
        <v>0</v>
      </c>
      <c r="H20" s="99">
        <v>0.2</v>
      </c>
      <c r="I20" s="99">
        <v>0.3</v>
      </c>
      <c r="J20" s="99">
        <v>0</v>
      </c>
      <c r="K20" s="99">
        <v>0.7</v>
      </c>
      <c r="L20" s="99">
        <v>0</v>
      </c>
      <c r="M20" s="99">
        <v>-0.4</v>
      </c>
      <c r="N20" s="99">
        <v>0</v>
      </c>
      <c r="O20" s="178">
        <v>0</v>
      </c>
    </row>
    <row r="21" spans="1:15" ht="27.75" customHeight="1">
      <c r="A21" s="71"/>
      <c r="B21" s="164" t="s">
        <v>24</v>
      </c>
      <c r="C21" s="99">
        <v>0</v>
      </c>
      <c r="D21" s="99">
        <v>0</v>
      </c>
      <c r="E21" s="99">
        <v>0.7</v>
      </c>
      <c r="F21" s="178">
        <v>0.9</v>
      </c>
      <c r="G21" s="168">
        <v>0.4</v>
      </c>
      <c r="H21" s="99">
        <v>0.1</v>
      </c>
      <c r="I21" s="99">
        <v>0.4</v>
      </c>
      <c r="J21" s="99">
        <v>-0.5</v>
      </c>
      <c r="K21" s="99">
        <v>0</v>
      </c>
      <c r="L21" s="99">
        <v>-0.2</v>
      </c>
      <c r="M21" s="99">
        <v>0.2</v>
      </c>
      <c r="N21" s="99">
        <v>0</v>
      </c>
      <c r="O21" s="178">
        <v>0</v>
      </c>
    </row>
    <row r="22" spans="1:15" ht="27.75" customHeight="1">
      <c r="A22" s="71"/>
      <c r="B22" s="164" t="s">
        <v>25</v>
      </c>
      <c r="C22" s="99">
        <v>2.7</v>
      </c>
      <c r="D22" s="99">
        <v>2</v>
      </c>
      <c r="E22" s="99">
        <v>1.4</v>
      </c>
      <c r="F22" s="178">
        <v>1.1000000000000001</v>
      </c>
      <c r="G22" s="168">
        <v>0</v>
      </c>
      <c r="H22" s="99">
        <v>1.7</v>
      </c>
      <c r="I22" s="99">
        <v>0</v>
      </c>
      <c r="J22" s="99">
        <v>0.6</v>
      </c>
      <c r="K22" s="99">
        <v>1</v>
      </c>
      <c r="L22" s="99">
        <v>-0.9</v>
      </c>
      <c r="M22" s="99">
        <v>-1.4</v>
      </c>
      <c r="N22" s="99">
        <v>0.3</v>
      </c>
      <c r="O22" s="178">
        <v>0.3</v>
      </c>
    </row>
    <row r="23" spans="1:15" ht="27.75" customHeight="1">
      <c r="A23" s="71"/>
      <c r="B23" s="164" t="s">
        <v>26</v>
      </c>
      <c r="C23" s="99">
        <v>0</v>
      </c>
      <c r="D23" s="99">
        <v>0.3</v>
      </c>
      <c r="E23" s="99">
        <v>0.5</v>
      </c>
      <c r="F23" s="178">
        <v>3</v>
      </c>
      <c r="G23" s="168">
        <v>0</v>
      </c>
      <c r="H23" s="99">
        <v>0</v>
      </c>
      <c r="I23" s="99">
        <v>1.7</v>
      </c>
      <c r="J23" s="99">
        <v>1.1000000000000001</v>
      </c>
      <c r="K23" s="99">
        <v>1</v>
      </c>
      <c r="L23" s="99">
        <v>0</v>
      </c>
      <c r="M23" s="99">
        <v>0</v>
      </c>
      <c r="N23" s="99">
        <v>0</v>
      </c>
      <c r="O23" s="178">
        <v>0</v>
      </c>
    </row>
    <row r="24" spans="1:15" ht="27.75" customHeight="1">
      <c r="A24" s="71"/>
      <c r="B24" s="164" t="s">
        <v>27</v>
      </c>
      <c r="C24" s="99">
        <v>0</v>
      </c>
      <c r="D24" s="99">
        <v>1.8</v>
      </c>
      <c r="E24" s="99">
        <v>0.1</v>
      </c>
      <c r="F24" s="178">
        <v>1.2</v>
      </c>
      <c r="G24" s="168">
        <v>-0.7</v>
      </c>
      <c r="H24" s="99">
        <v>-0.1</v>
      </c>
      <c r="I24" s="99">
        <v>0</v>
      </c>
      <c r="J24" s="99">
        <v>0</v>
      </c>
      <c r="K24" s="99">
        <v>0.6</v>
      </c>
      <c r="L24" s="99">
        <v>0</v>
      </c>
      <c r="M24" s="99">
        <v>0.6</v>
      </c>
      <c r="N24" s="99">
        <v>0</v>
      </c>
      <c r="O24" s="178">
        <v>0</v>
      </c>
    </row>
    <row r="25" spans="1:15" ht="27.75" customHeight="1">
      <c r="A25" s="71"/>
      <c r="B25" s="164" t="s">
        <v>28</v>
      </c>
      <c r="C25" s="99">
        <v>0</v>
      </c>
      <c r="D25" s="99">
        <v>0</v>
      </c>
      <c r="E25" s="99">
        <v>0</v>
      </c>
      <c r="F25" s="178">
        <v>0.9</v>
      </c>
      <c r="G25" s="168">
        <v>0</v>
      </c>
      <c r="H25" s="99">
        <v>0</v>
      </c>
      <c r="I25" s="99">
        <v>0</v>
      </c>
      <c r="J25" s="99">
        <v>0</v>
      </c>
      <c r="K25" s="99">
        <v>0</v>
      </c>
      <c r="L25" s="99">
        <v>0</v>
      </c>
      <c r="M25" s="99">
        <v>0</v>
      </c>
      <c r="N25" s="99">
        <v>0</v>
      </c>
      <c r="O25" s="178">
        <v>0</v>
      </c>
    </row>
    <row r="26" spans="1:15" ht="27.75" customHeight="1">
      <c r="A26" s="70"/>
      <c r="B26" s="164" t="s">
        <v>29</v>
      </c>
      <c r="C26" s="99">
        <v>2.5</v>
      </c>
      <c r="D26" s="99">
        <v>0</v>
      </c>
      <c r="E26" s="99">
        <v>0.1</v>
      </c>
      <c r="F26" s="178">
        <v>-0.1</v>
      </c>
      <c r="G26" s="168">
        <v>0.5</v>
      </c>
      <c r="H26" s="99">
        <v>0.2</v>
      </c>
      <c r="I26" s="99">
        <v>-0.1</v>
      </c>
      <c r="J26" s="99">
        <v>0.3</v>
      </c>
      <c r="K26" s="99">
        <v>-0.2</v>
      </c>
      <c r="L26" s="99">
        <v>0</v>
      </c>
      <c r="M26" s="99">
        <v>0</v>
      </c>
      <c r="N26" s="99">
        <v>0</v>
      </c>
      <c r="O26" s="178">
        <v>1.3</v>
      </c>
    </row>
    <row r="27" spans="1:15" ht="27.75" customHeight="1">
      <c r="A27" s="71"/>
      <c r="B27" s="164" t="s">
        <v>30</v>
      </c>
      <c r="C27" s="99">
        <v>1.9</v>
      </c>
      <c r="D27" s="99">
        <v>1</v>
      </c>
      <c r="E27" s="99">
        <v>0.8</v>
      </c>
      <c r="F27" s="178">
        <v>0.9</v>
      </c>
      <c r="G27" s="168">
        <v>0</v>
      </c>
      <c r="H27" s="99">
        <v>0</v>
      </c>
      <c r="I27" s="99">
        <v>0</v>
      </c>
      <c r="J27" s="99">
        <v>0.2</v>
      </c>
      <c r="K27" s="99">
        <v>0</v>
      </c>
      <c r="L27" s="99">
        <v>0</v>
      </c>
      <c r="M27" s="99">
        <v>0</v>
      </c>
      <c r="N27" s="99">
        <v>0</v>
      </c>
      <c r="O27" s="178">
        <v>0.1</v>
      </c>
    </row>
    <row r="28" spans="1:15" ht="36" customHeight="1">
      <c r="A28" s="70"/>
      <c r="B28" s="165" t="s">
        <v>31</v>
      </c>
      <c r="C28" s="99">
        <v>0.1</v>
      </c>
      <c r="D28" s="99">
        <v>0</v>
      </c>
      <c r="E28" s="99">
        <v>0.7</v>
      </c>
      <c r="F28" s="178">
        <v>0.6</v>
      </c>
      <c r="G28" s="168">
        <v>0.3</v>
      </c>
      <c r="H28" s="99">
        <v>-0.1</v>
      </c>
      <c r="I28" s="99">
        <v>0.2</v>
      </c>
      <c r="J28" s="99">
        <v>-0.1</v>
      </c>
      <c r="K28" s="99">
        <v>-0.2</v>
      </c>
      <c r="L28" s="99">
        <v>0</v>
      </c>
      <c r="M28" s="99">
        <v>-0.1</v>
      </c>
      <c r="N28" s="99">
        <v>0</v>
      </c>
      <c r="O28" s="178">
        <v>0</v>
      </c>
    </row>
    <row r="29" spans="1:15" ht="27.75" customHeight="1">
      <c r="A29" s="71"/>
      <c r="B29" s="164" t="s">
        <v>32</v>
      </c>
      <c r="C29" s="99">
        <v>0.1</v>
      </c>
      <c r="D29" s="99">
        <v>0</v>
      </c>
      <c r="E29" s="99">
        <v>0.2</v>
      </c>
      <c r="F29" s="178">
        <v>0.3</v>
      </c>
      <c r="G29" s="168">
        <v>-0.2</v>
      </c>
      <c r="H29" s="99">
        <v>0</v>
      </c>
      <c r="I29" s="99">
        <v>-0.3</v>
      </c>
      <c r="J29" s="99">
        <v>0.2</v>
      </c>
      <c r="K29" s="99">
        <v>0.1</v>
      </c>
      <c r="L29" s="99">
        <v>0.2</v>
      </c>
      <c r="M29" s="99">
        <v>0.1</v>
      </c>
      <c r="N29" s="99">
        <v>0</v>
      </c>
      <c r="O29" s="178">
        <v>0</v>
      </c>
    </row>
    <row r="30" spans="1:15" ht="27.75" customHeight="1">
      <c r="A30" s="71"/>
      <c r="B30" s="164" t="s">
        <v>33</v>
      </c>
      <c r="C30" s="99">
        <v>0</v>
      </c>
      <c r="D30" s="99">
        <v>0</v>
      </c>
      <c r="E30" s="99">
        <v>0.1</v>
      </c>
      <c r="F30" s="178">
        <v>0</v>
      </c>
      <c r="G30" s="168">
        <v>0</v>
      </c>
      <c r="H30" s="99">
        <v>0</v>
      </c>
      <c r="I30" s="99">
        <v>0</v>
      </c>
      <c r="J30" s="99">
        <v>0</v>
      </c>
      <c r="K30" s="99">
        <v>0</v>
      </c>
      <c r="L30" s="99">
        <v>0</v>
      </c>
      <c r="M30" s="99">
        <v>0.1</v>
      </c>
      <c r="N30" s="99">
        <v>0</v>
      </c>
      <c r="O30" s="178">
        <v>0</v>
      </c>
    </row>
    <row r="31" spans="1:15" ht="27.75" customHeight="1">
      <c r="A31" s="71"/>
      <c r="B31" s="164" t="s">
        <v>34</v>
      </c>
      <c r="C31" s="99">
        <v>2.2000000000000002</v>
      </c>
      <c r="D31" s="99">
        <v>0.1</v>
      </c>
      <c r="E31" s="99">
        <v>2.6</v>
      </c>
      <c r="F31" s="178">
        <v>7</v>
      </c>
      <c r="G31" s="168">
        <v>0.2</v>
      </c>
      <c r="H31" s="99">
        <v>2</v>
      </c>
      <c r="I31" s="99">
        <v>2</v>
      </c>
      <c r="J31" s="99">
        <v>3.1</v>
      </c>
      <c r="K31" s="99">
        <v>3.8</v>
      </c>
      <c r="L31" s="99">
        <v>2.5</v>
      </c>
      <c r="M31" s="99">
        <v>-1.5</v>
      </c>
      <c r="N31" s="99">
        <v>-0.7</v>
      </c>
      <c r="O31" s="178">
        <v>0.3</v>
      </c>
    </row>
    <row r="32" spans="1:15" ht="27.75" customHeight="1">
      <c r="A32" s="71"/>
      <c r="B32" s="164" t="s">
        <v>35</v>
      </c>
      <c r="C32" s="99">
        <v>0</v>
      </c>
      <c r="D32" s="99">
        <v>0</v>
      </c>
      <c r="E32" s="99">
        <v>0</v>
      </c>
      <c r="F32" s="178">
        <v>0</v>
      </c>
      <c r="G32" s="168">
        <v>0</v>
      </c>
      <c r="H32" s="99">
        <v>0</v>
      </c>
      <c r="I32" s="99">
        <v>0</v>
      </c>
      <c r="J32" s="99">
        <v>0</v>
      </c>
      <c r="K32" s="99">
        <v>0</v>
      </c>
      <c r="L32" s="99">
        <v>0</v>
      </c>
      <c r="M32" s="99">
        <v>0</v>
      </c>
      <c r="N32" s="99">
        <v>0</v>
      </c>
      <c r="O32" s="178">
        <v>0</v>
      </c>
    </row>
    <row r="33" spans="1:15" ht="27.75" customHeight="1">
      <c r="A33" s="70"/>
      <c r="B33" s="165" t="s">
        <v>36</v>
      </c>
      <c r="C33" s="99">
        <v>0</v>
      </c>
      <c r="D33" s="99">
        <v>0</v>
      </c>
      <c r="E33" s="99">
        <v>0</v>
      </c>
      <c r="F33" s="178">
        <v>0</v>
      </c>
      <c r="G33" s="168">
        <v>0</v>
      </c>
      <c r="H33" s="99">
        <v>0</v>
      </c>
      <c r="I33" s="99">
        <v>0</v>
      </c>
      <c r="J33" s="99">
        <v>0</v>
      </c>
      <c r="K33" s="99">
        <v>0</v>
      </c>
      <c r="L33" s="99">
        <v>0</v>
      </c>
      <c r="M33" s="99">
        <v>0</v>
      </c>
      <c r="N33" s="99">
        <v>0</v>
      </c>
      <c r="O33" s="178">
        <v>0</v>
      </c>
    </row>
    <row r="34" spans="1:15" ht="20.100000000000001" customHeight="1" thickBot="1">
      <c r="A34" s="120"/>
      <c r="B34" s="26"/>
      <c r="C34" s="34"/>
      <c r="D34" s="34"/>
      <c r="E34" s="34"/>
      <c r="F34" s="26"/>
      <c r="G34" s="170"/>
      <c r="H34" s="34"/>
      <c r="I34" s="34"/>
      <c r="J34" s="34"/>
      <c r="K34" s="34"/>
      <c r="L34" s="34"/>
      <c r="M34" s="34"/>
      <c r="N34" s="34"/>
      <c r="O34" s="26"/>
    </row>
    <row r="35" spans="1:15" ht="20.100000000000001" customHeight="1">
      <c r="A35" s="175" t="s">
        <v>65</v>
      </c>
      <c r="B35" s="37"/>
      <c r="C35" s="2"/>
      <c r="D35" s="2"/>
      <c r="E35" s="2"/>
      <c r="F35" s="2"/>
      <c r="G35" s="2"/>
      <c r="H35" s="2"/>
      <c r="I35" s="2"/>
      <c r="J35" s="2"/>
      <c r="K35" s="2"/>
      <c r="L35" s="2"/>
      <c r="M35" s="2"/>
      <c r="N35" s="2"/>
      <c r="O35" s="2"/>
    </row>
    <row r="36" spans="1:15" ht="20.100000000000001" customHeight="1">
      <c r="A36" s="175" t="s">
        <v>63</v>
      </c>
      <c r="C36" s="37"/>
      <c r="D36" s="37"/>
      <c r="E36" s="37"/>
      <c r="F36" s="37"/>
      <c r="G36" s="37"/>
      <c r="H36" s="37"/>
      <c r="I36" s="37"/>
      <c r="J36" s="37"/>
      <c r="K36" s="37"/>
      <c r="L36" s="37"/>
      <c r="M36" s="37"/>
      <c r="N36" s="37"/>
      <c r="O36" s="37"/>
    </row>
    <row r="37" spans="1:15" ht="20.100000000000001" customHeight="1">
      <c r="A37" s="42"/>
    </row>
    <row r="39" spans="1:15" ht="20.100000000000001" customHeight="1">
      <c r="A39" s="43"/>
      <c r="B39" s="44"/>
      <c r="C39" s="44"/>
      <c r="D39" s="44"/>
      <c r="E39" s="44"/>
      <c r="F39" s="44"/>
      <c r="G39" s="44"/>
      <c r="H39" s="44"/>
      <c r="I39" s="44"/>
      <c r="J39" s="44"/>
      <c r="K39" s="44"/>
      <c r="L39" s="44"/>
      <c r="M39" s="44"/>
      <c r="N39" s="44"/>
      <c r="O39" s="44"/>
    </row>
    <row r="40" spans="1:15" ht="20.100000000000001" customHeight="1">
      <c r="B40" s="44"/>
      <c r="C40" s="44"/>
      <c r="D40" s="44"/>
      <c r="E40" s="44"/>
      <c r="F40" s="44"/>
      <c r="G40" s="44"/>
      <c r="H40" s="44"/>
      <c r="I40" s="44"/>
      <c r="J40" s="44"/>
      <c r="K40" s="44"/>
      <c r="L40" s="44"/>
      <c r="M40" s="44"/>
      <c r="N40" s="44"/>
      <c r="O40" s="44"/>
    </row>
  </sheetData>
  <mergeCells count="9">
    <mergeCell ref="A9:A11"/>
    <mergeCell ref="B9:B11"/>
    <mergeCell ref="C9:F10"/>
    <mergeCell ref="G9:O10"/>
    <mergeCell ref="A1:O1"/>
    <mergeCell ref="A2:O2"/>
    <mergeCell ref="A3:O3"/>
    <mergeCell ref="A5:O5"/>
    <mergeCell ref="A6:O6"/>
  </mergeCells>
  <printOptions horizontalCentered="1" verticalCentered="1"/>
  <pageMargins left="0" right="0" top="0.5" bottom="0.25" header="0.5" footer="0.5"/>
  <pageSetup paperSize="9" scale="65" firstPageNumber="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W100"/>
  <sheetViews>
    <sheetView showGridLines="0" view="pageBreakPreview" zoomScale="70" zoomScaleSheetLayoutView="70" workbookViewId="0">
      <pane xSplit="2" ySplit="15" topLeftCell="C16" activePane="bottomRight" state="frozen"/>
      <selection pane="topRight" activeCell="C1" sqref="C1"/>
      <selection pane="bottomLeft" activeCell="A12" sqref="A12"/>
      <selection pane="bottomRight" activeCell="F17" sqref="F17"/>
    </sheetView>
  </sheetViews>
  <sheetFormatPr defaultColWidth="7.625" defaultRowHeight="20.100000000000001" customHeight="1"/>
  <cols>
    <col min="1" max="1" width="5.875" style="47" customWidth="1"/>
    <col min="2" max="2" width="41.625" style="47" customWidth="1"/>
    <col min="3" max="3" width="7.25" style="47" customWidth="1"/>
    <col min="4" max="4" width="7.5" style="47" customWidth="1"/>
    <col min="5" max="5" width="6.875" style="47" customWidth="1"/>
    <col min="6" max="6" width="9.25" style="37" customWidth="1"/>
    <col min="7" max="17" width="9.25" style="47" customWidth="1"/>
    <col min="18" max="18" width="0" style="47" hidden="1" customWidth="1"/>
    <col min="19" max="19" width="5.375" style="47" customWidth="1"/>
    <col min="20" max="20" width="1" style="47" customWidth="1"/>
    <col min="21" max="16384" width="7.625" style="47"/>
  </cols>
  <sheetData>
    <row r="1" spans="1:20" ht="20.100000000000001" hidden="1" customHeight="1">
      <c r="A1" s="214" t="s">
        <v>0</v>
      </c>
      <c r="B1" s="214"/>
      <c r="C1" s="214"/>
      <c r="D1" s="214"/>
      <c r="E1" s="214"/>
      <c r="F1" s="214"/>
      <c r="G1" s="214"/>
      <c r="H1" s="214"/>
      <c r="I1" s="214"/>
      <c r="J1" s="214"/>
      <c r="K1" s="214"/>
      <c r="L1" s="214"/>
      <c r="M1" s="214"/>
      <c r="N1" s="214"/>
      <c r="O1" s="214"/>
      <c r="P1" s="214"/>
      <c r="Q1" s="214"/>
      <c r="R1" s="46"/>
    </row>
    <row r="2" spans="1:20" ht="20.100000000000001" hidden="1" customHeight="1">
      <c r="A2" s="214" t="s">
        <v>1</v>
      </c>
      <c r="B2" s="214"/>
      <c r="C2" s="214"/>
      <c r="D2" s="214"/>
      <c r="E2" s="214"/>
      <c r="F2" s="214"/>
      <c r="G2" s="214"/>
      <c r="H2" s="214"/>
      <c r="I2" s="214"/>
      <c r="J2" s="214"/>
      <c r="K2" s="214"/>
      <c r="L2" s="214"/>
      <c r="M2" s="214"/>
      <c r="N2" s="214"/>
      <c r="O2" s="214"/>
      <c r="P2" s="214"/>
      <c r="Q2" s="214"/>
      <c r="R2" s="46"/>
    </row>
    <row r="3" spans="1:20" ht="20.100000000000001" hidden="1" customHeight="1">
      <c r="A3" s="214" t="s">
        <v>2</v>
      </c>
      <c r="B3" s="214"/>
      <c r="C3" s="214"/>
      <c r="D3" s="214"/>
      <c r="E3" s="214"/>
      <c r="F3" s="214"/>
      <c r="G3" s="214"/>
      <c r="H3" s="214"/>
      <c r="I3" s="214"/>
      <c r="J3" s="214"/>
      <c r="K3" s="214"/>
      <c r="L3" s="214"/>
      <c r="M3" s="214"/>
      <c r="N3" s="214"/>
      <c r="O3" s="214"/>
      <c r="P3" s="214"/>
      <c r="Q3" s="214"/>
      <c r="R3" s="46"/>
    </row>
    <row r="4" spans="1:20" ht="20.100000000000001" hidden="1" customHeight="1">
      <c r="A4" s="214" t="s">
        <v>3</v>
      </c>
      <c r="B4" s="214"/>
      <c r="C4" s="214"/>
      <c r="D4" s="214"/>
      <c r="E4" s="214"/>
      <c r="F4" s="214"/>
      <c r="G4" s="214"/>
      <c r="H4" s="214"/>
      <c r="I4" s="214"/>
      <c r="J4" s="214"/>
      <c r="K4" s="214"/>
      <c r="L4" s="214"/>
      <c r="M4" s="214"/>
      <c r="N4" s="214"/>
      <c r="O4" s="214"/>
      <c r="P4" s="214"/>
      <c r="Q4" s="214"/>
      <c r="R4" s="46"/>
    </row>
    <row r="5" spans="1:20" ht="20.100000000000001" hidden="1" customHeight="1">
      <c r="F5" s="47"/>
    </row>
    <row r="6" spans="1:20" ht="20.100000000000001" customHeight="1">
      <c r="A6" s="229" t="s">
        <v>0</v>
      </c>
      <c r="B6" s="229"/>
      <c r="C6" s="229"/>
      <c r="D6" s="229"/>
      <c r="E6" s="229"/>
      <c r="F6" s="229"/>
      <c r="G6" s="229"/>
      <c r="H6" s="229"/>
      <c r="I6" s="229"/>
      <c r="J6" s="229"/>
      <c r="K6" s="229"/>
      <c r="L6" s="230"/>
      <c r="M6" s="230"/>
      <c r="N6" s="230"/>
      <c r="O6" s="230"/>
      <c r="P6" s="230"/>
      <c r="Q6" s="230"/>
    </row>
    <row r="7" spans="1:20" ht="20.100000000000001" customHeight="1">
      <c r="A7" s="229" t="s">
        <v>1</v>
      </c>
      <c r="B7" s="229"/>
      <c r="C7" s="229"/>
      <c r="D7" s="229"/>
      <c r="E7" s="229"/>
      <c r="F7" s="229"/>
      <c r="G7" s="229"/>
      <c r="H7" s="229"/>
      <c r="I7" s="229"/>
      <c r="J7" s="229"/>
      <c r="K7" s="229"/>
      <c r="L7" s="230"/>
      <c r="M7" s="230"/>
      <c r="N7" s="230"/>
      <c r="O7" s="230"/>
      <c r="P7" s="230"/>
      <c r="Q7" s="230"/>
    </row>
    <row r="8" spans="1:20" ht="20.100000000000001" customHeight="1">
      <c r="A8" s="229" t="s">
        <v>3</v>
      </c>
      <c r="B8" s="229"/>
      <c r="C8" s="229"/>
      <c r="D8" s="229"/>
      <c r="E8" s="229"/>
      <c r="F8" s="229"/>
      <c r="G8" s="229"/>
      <c r="H8" s="229"/>
      <c r="I8" s="229"/>
      <c r="J8" s="229"/>
      <c r="K8" s="229"/>
      <c r="L8" s="230"/>
      <c r="M8" s="230"/>
      <c r="N8" s="230"/>
      <c r="O8" s="230"/>
      <c r="P8" s="230"/>
      <c r="Q8" s="230"/>
    </row>
    <row r="9" spans="1:20" ht="20.100000000000001" customHeight="1">
      <c r="F9" s="47"/>
    </row>
    <row r="10" spans="1:20" ht="20.100000000000001" customHeight="1">
      <c r="A10" s="214" t="s">
        <v>42</v>
      </c>
      <c r="B10" s="214"/>
      <c r="C10" s="214"/>
      <c r="D10" s="214"/>
      <c r="E10" s="214"/>
      <c r="F10" s="214"/>
      <c r="G10" s="214"/>
      <c r="H10" s="214"/>
      <c r="I10" s="214"/>
      <c r="J10" s="214"/>
      <c r="K10" s="214"/>
      <c r="L10" s="214"/>
      <c r="M10" s="214"/>
      <c r="N10" s="214"/>
      <c r="O10" s="214"/>
      <c r="P10" s="214"/>
      <c r="Q10" s="214"/>
      <c r="R10" s="46"/>
    </row>
    <row r="11" spans="1:20" ht="20.100000000000001" customHeight="1">
      <c r="A11" s="214" t="s">
        <v>4</v>
      </c>
      <c r="B11" s="214"/>
      <c r="C11" s="214"/>
      <c r="D11" s="214"/>
      <c r="E11" s="214"/>
      <c r="F11" s="214"/>
      <c r="G11" s="214"/>
      <c r="H11" s="214"/>
      <c r="I11" s="214"/>
      <c r="J11" s="214"/>
      <c r="K11" s="214"/>
      <c r="L11" s="214"/>
      <c r="M11" s="214"/>
      <c r="N11" s="214"/>
      <c r="O11" s="214"/>
      <c r="P11" s="214"/>
      <c r="Q11" s="214"/>
      <c r="R11" s="48"/>
    </row>
    <row r="12" spans="1:20" ht="20.100000000000001" customHeight="1" thickBot="1">
      <c r="A12" s="49"/>
      <c r="B12" s="49"/>
      <c r="C12" s="49"/>
      <c r="D12" s="49"/>
      <c r="E12" s="49"/>
      <c r="F12" s="49"/>
      <c r="N12" s="37"/>
    </row>
    <row r="13" spans="1:20" ht="27.75" customHeight="1" thickBot="1">
      <c r="A13" s="228" t="s">
        <v>39</v>
      </c>
      <c r="B13" s="210" t="s">
        <v>5</v>
      </c>
      <c r="C13" s="226">
        <v>2015</v>
      </c>
      <c r="D13" s="227"/>
      <c r="E13" s="223" t="s">
        <v>61</v>
      </c>
      <c r="F13" s="224"/>
      <c r="G13" s="224"/>
      <c r="H13" s="224"/>
      <c r="I13" s="224"/>
      <c r="J13" s="224"/>
      <c r="K13" s="224"/>
      <c r="L13" s="224"/>
      <c r="M13" s="224"/>
      <c r="N13" s="224"/>
      <c r="O13" s="224"/>
      <c r="P13" s="224"/>
      <c r="Q13" s="224"/>
      <c r="R13" s="225"/>
      <c r="S13" s="37"/>
      <c r="T13" s="37"/>
    </row>
    <row r="14" spans="1:20" ht="20.100000000000001" customHeight="1" thickBot="1">
      <c r="A14" s="228"/>
      <c r="B14" s="210"/>
      <c r="C14" s="79" t="s">
        <v>16</v>
      </c>
      <c r="D14" s="38" t="s">
        <v>6</v>
      </c>
      <c r="E14" s="90" t="s">
        <v>6</v>
      </c>
      <c r="F14" s="36" t="s">
        <v>7</v>
      </c>
      <c r="G14" s="38" t="s">
        <v>8</v>
      </c>
      <c r="H14" s="38" t="s">
        <v>9</v>
      </c>
      <c r="I14" s="38" t="s">
        <v>10</v>
      </c>
      <c r="J14" s="38" t="s">
        <v>37</v>
      </c>
      <c r="K14" s="38" t="s">
        <v>38</v>
      </c>
      <c r="L14" s="38" t="s">
        <v>11</v>
      </c>
      <c r="M14" s="38" t="s">
        <v>12</v>
      </c>
      <c r="N14" s="36" t="s">
        <v>13</v>
      </c>
      <c r="O14" s="36" t="s">
        <v>14</v>
      </c>
      <c r="P14" s="38" t="s">
        <v>15</v>
      </c>
      <c r="Q14" s="51" t="s">
        <v>16</v>
      </c>
      <c r="R14" s="122"/>
      <c r="S14" s="52"/>
      <c r="T14" s="52"/>
    </row>
    <row r="15" spans="1:20" ht="15.75" customHeight="1" thickBot="1">
      <c r="A15" s="228"/>
      <c r="B15" s="210"/>
      <c r="C15" s="94"/>
      <c r="D15" s="144"/>
      <c r="E15" s="139"/>
      <c r="F15" s="39"/>
      <c r="G15" s="39"/>
      <c r="H15" s="39"/>
      <c r="I15" s="39"/>
      <c r="J15" s="39"/>
      <c r="K15" s="39"/>
      <c r="L15" s="54"/>
      <c r="M15" s="54"/>
      <c r="N15" s="55"/>
      <c r="O15" s="53"/>
      <c r="P15" s="54"/>
      <c r="Q15" s="56"/>
      <c r="R15" s="140"/>
      <c r="S15" s="37"/>
      <c r="T15" s="37"/>
    </row>
    <row r="16" spans="1:20" ht="20.100000000000001" customHeight="1">
      <c r="A16" s="58"/>
      <c r="B16" s="59"/>
      <c r="C16" s="91"/>
      <c r="D16" s="59"/>
      <c r="E16" s="91"/>
      <c r="F16" s="59"/>
      <c r="G16" s="59"/>
      <c r="H16" s="59"/>
      <c r="I16" s="59"/>
      <c r="J16" s="59"/>
      <c r="K16" s="59"/>
      <c r="L16" s="59"/>
      <c r="M16" s="59"/>
      <c r="N16" s="59"/>
      <c r="O16" s="59"/>
      <c r="P16" s="59"/>
      <c r="Q16" s="60"/>
      <c r="R16" s="121"/>
      <c r="S16" s="37"/>
      <c r="T16" s="37"/>
    </row>
    <row r="17" spans="1:23" ht="24.95" customHeight="1">
      <c r="A17" s="61"/>
      <c r="B17" s="62" t="s">
        <v>17</v>
      </c>
      <c r="C17" s="92">
        <v>1.9</v>
      </c>
      <c r="D17" s="99">
        <v>-1.1000000000000001</v>
      </c>
      <c r="E17" s="92" t="e">
        <f>ROUND((#REF!/#REF!)*100-100,1)</f>
        <v>#REF!</v>
      </c>
      <c r="F17" s="99" t="e">
        <f>ROUND((#REF!/#REF!)*100-100,1)</f>
        <v>#REF!</v>
      </c>
      <c r="G17" s="99" t="e">
        <f>ROUND((#REF!/#REF!)*100-100,1)</f>
        <v>#REF!</v>
      </c>
      <c r="H17" s="99" t="e">
        <f>ROUND((#REF!/#REF!)*100-100,1)</f>
        <v>#REF!</v>
      </c>
      <c r="I17" s="99" t="e">
        <f>ROUND((#REF!/#REF!)*100-100,1)</f>
        <v>#REF!</v>
      </c>
      <c r="J17" s="99" t="e">
        <f>ROUND((#REF!/#REF!)*100-100,1)</f>
        <v>#REF!</v>
      </c>
      <c r="K17" s="99" t="e">
        <f>ROUND((#REF!/#REF!)*100-100,1)</f>
        <v>#REF!</v>
      </c>
      <c r="L17" s="99" t="e">
        <f>ROUND((#REF!/#REF!)*100-100,1)</f>
        <v>#REF!</v>
      </c>
      <c r="M17" s="99" t="e">
        <f>ROUND((#REF!/#REF!)*100-100,1)</f>
        <v>#REF!</v>
      </c>
      <c r="N17" s="99" t="e">
        <f>ROUND((#REF!/#REF!)*100-100,1)</f>
        <v>#REF!</v>
      </c>
      <c r="O17" s="99" t="e">
        <f>ROUND((#REF!/#REF!)*100-100,1)</f>
        <v>#REF!</v>
      </c>
      <c r="P17" s="99" t="e">
        <f>ROUND((#REF!/#REF!)*100-100,1)</f>
        <v>#REF!</v>
      </c>
      <c r="Q17" s="99" t="e">
        <f>ROUND((#REF!/#REF!)*100-100,1)</f>
        <v>#REF!</v>
      </c>
      <c r="R17" s="86"/>
      <c r="S17" s="63"/>
      <c r="T17" s="37"/>
      <c r="V17" s="99"/>
      <c r="W17" s="99"/>
    </row>
    <row r="18" spans="1:23" ht="24.95" customHeight="1">
      <c r="A18" s="61"/>
      <c r="B18" s="62"/>
      <c r="C18" s="92"/>
      <c r="D18" s="99"/>
      <c r="E18" s="141"/>
      <c r="F18" s="63"/>
      <c r="G18" s="63"/>
      <c r="H18" s="105"/>
      <c r="I18" s="105"/>
      <c r="J18" s="63"/>
      <c r="K18" s="63"/>
      <c r="L18" s="63"/>
      <c r="M18" s="63"/>
      <c r="N18" s="63"/>
      <c r="O18" s="63"/>
      <c r="P18" s="63"/>
      <c r="Q18" s="63"/>
      <c r="R18" s="86"/>
      <c r="S18" s="63"/>
      <c r="T18" s="37"/>
      <c r="V18" s="99"/>
      <c r="W18" s="99"/>
    </row>
    <row r="19" spans="1:23" ht="27.75" customHeight="1">
      <c r="A19" s="71">
        <v>1</v>
      </c>
      <c r="B19" s="62" t="s">
        <v>18</v>
      </c>
      <c r="C19" s="92">
        <v>4.3</v>
      </c>
      <c r="D19" s="99">
        <v>3.1</v>
      </c>
      <c r="E19" s="92" t="e">
        <f>ROUND((#REF!/#REF!)*100-100,1)</f>
        <v>#REF!</v>
      </c>
      <c r="F19" s="99" t="e">
        <f>ROUND((#REF!/#REF!)*100-100,1)</f>
        <v>#REF!</v>
      </c>
      <c r="G19" s="99" t="e">
        <f>ROUND((#REF!/#REF!)*100-100,1)</f>
        <v>#REF!</v>
      </c>
      <c r="H19" s="99" t="e">
        <f>ROUND((#REF!/#REF!)*100-100,1)</f>
        <v>#REF!</v>
      </c>
      <c r="I19" s="99" t="e">
        <f>ROUND((#REF!/#REF!)*100-100,1)</f>
        <v>#REF!</v>
      </c>
      <c r="J19" s="99" t="e">
        <f>ROUND((#REF!/#REF!)*100-100,1)</f>
        <v>#REF!</v>
      </c>
      <c r="K19" s="99" t="e">
        <f>ROUND((#REF!/#REF!)*100-100,1)</f>
        <v>#REF!</v>
      </c>
      <c r="L19" s="99" t="e">
        <f>ROUND((#REF!/#REF!)*100-100,1)</f>
        <v>#REF!</v>
      </c>
      <c r="M19" s="99" t="e">
        <f>ROUND((#REF!/#REF!)*100-100,1)</f>
        <v>#REF!</v>
      </c>
      <c r="N19" s="99" t="e">
        <f>ROUND((#REF!/#REF!)*100-100,1)</f>
        <v>#REF!</v>
      </c>
      <c r="O19" s="99" t="e">
        <f>ROUND((#REF!/#REF!)*100-100,1)</f>
        <v>#REF!</v>
      </c>
      <c r="P19" s="99" t="e">
        <f>ROUND((#REF!/#REF!)*100-100,1)</f>
        <v>#REF!</v>
      </c>
      <c r="Q19" s="99" t="e">
        <f>ROUND((#REF!/#REF!)*100-100,1)</f>
        <v>#REF!</v>
      </c>
      <c r="R19" s="86"/>
      <c r="S19" s="63"/>
      <c r="T19" s="37"/>
      <c r="V19" s="99"/>
      <c r="W19" s="99"/>
    </row>
    <row r="20" spans="1:23" ht="27.75" customHeight="1">
      <c r="A20" s="71">
        <v>2</v>
      </c>
      <c r="B20" s="62" t="s">
        <v>19</v>
      </c>
      <c r="C20" s="92">
        <v>2.4</v>
      </c>
      <c r="D20" s="99">
        <v>2.2000000000000002</v>
      </c>
      <c r="E20" s="92" t="e">
        <f>ROUND((#REF!/#REF!)*100-100,1)</f>
        <v>#REF!</v>
      </c>
      <c r="F20" s="99" t="e">
        <f>ROUND((#REF!/#REF!)*100-100,1)</f>
        <v>#REF!</v>
      </c>
      <c r="G20" s="99" t="e">
        <f>ROUND((#REF!/#REF!)*100-100,1)</f>
        <v>#REF!</v>
      </c>
      <c r="H20" s="99" t="e">
        <f>ROUND((#REF!/#REF!)*100-100,1)</f>
        <v>#REF!</v>
      </c>
      <c r="I20" s="99" t="e">
        <f>ROUND((#REF!/#REF!)*100-100,1)</f>
        <v>#REF!</v>
      </c>
      <c r="J20" s="99" t="e">
        <f>ROUND((#REF!/#REF!)*100-100,1)</f>
        <v>#REF!</v>
      </c>
      <c r="K20" s="99" t="e">
        <f>ROUND((#REF!/#REF!)*100-100,1)</f>
        <v>#REF!</v>
      </c>
      <c r="L20" s="99" t="e">
        <f>ROUND((#REF!/#REF!)*100-100,1)</f>
        <v>#REF!</v>
      </c>
      <c r="M20" s="99" t="e">
        <f>ROUND((#REF!/#REF!)*100-100,1)</f>
        <v>#REF!</v>
      </c>
      <c r="N20" s="99" t="e">
        <f>ROUND((#REF!/#REF!)*100-100,1)</f>
        <v>#REF!</v>
      </c>
      <c r="O20" s="99" t="e">
        <f>ROUND((#REF!/#REF!)*100-100,1)</f>
        <v>#REF!</v>
      </c>
      <c r="P20" s="99" t="e">
        <f>ROUND((#REF!/#REF!)*100-100,1)</f>
        <v>#REF!</v>
      </c>
      <c r="Q20" s="99" t="e">
        <f>ROUND((#REF!/#REF!)*100-100,1)</f>
        <v>#REF!</v>
      </c>
      <c r="R20" s="86"/>
      <c r="S20" s="63"/>
      <c r="T20" s="37"/>
      <c r="V20" s="99"/>
      <c r="W20" s="99"/>
    </row>
    <row r="21" spans="1:23" ht="27.75" customHeight="1">
      <c r="A21" s="71">
        <v>3</v>
      </c>
      <c r="B21" s="62" t="s">
        <v>20</v>
      </c>
      <c r="C21" s="92">
        <v>3.6</v>
      </c>
      <c r="D21" s="99">
        <v>0.7</v>
      </c>
      <c r="E21" s="92" t="e">
        <f>ROUND((#REF!/#REF!)*100-100,1)</f>
        <v>#REF!</v>
      </c>
      <c r="F21" s="99" t="e">
        <f>ROUND((#REF!/#REF!)*100-100,1)</f>
        <v>#REF!</v>
      </c>
      <c r="G21" s="99" t="e">
        <f>ROUND((#REF!/#REF!)*100-100,1)</f>
        <v>#REF!</v>
      </c>
      <c r="H21" s="99" t="e">
        <f>ROUND((#REF!/#REF!)*100-100,1)</f>
        <v>#REF!</v>
      </c>
      <c r="I21" s="99" t="e">
        <f>ROUND((#REF!/#REF!)*100-100,1)</f>
        <v>#REF!</v>
      </c>
      <c r="J21" s="99" t="e">
        <f>ROUND((#REF!/#REF!)*100-100,1)</f>
        <v>#REF!</v>
      </c>
      <c r="K21" s="99" t="e">
        <f>ROUND((#REF!/#REF!)*100-100,1)</f>
        <v>#REF!</v>
      </c>
      <c r="L21" s="99" t="e">
        <f>ROUND((#REF!/#REF!)*100-100,1)</f>
        <v>#REF!</v>
      </c>
      <c r="M21" s="99" t="e">
        <f>ROUND((#REF!/#REF!)*100-100,1)</f>
        <v>#REF!</v>
      </c>
      <c r="N21" s="99" t="e">
        <f>ROUND((#REF!/#REF!)*100-100,1)</f>
        <v>#REF!</v>
      </c>
      <c r="O21" s="99" t="e">
        <f>ROUND((#REF!/#REF!)*100-100,1)</f>
        <v>#REF!</v>
      </c>
      <c r="P21" s="99" t="e">
        <f>ROUND((#REF!/#REF!)*100-100,1)</f>
        <v>#REF!</v>
      </c>
      <c r="Q21" s="99" t="e">
        <f>ROUND((#REF!/#REF!)*100-100,1)</f>
        <v>#REF!</v>
      </c>
      <c r="R21" s="86"/>
      <c r="S21" s="63"/>
      <c r="T21" s="37"/>
      <c r="V21" s="99"/>
      <c r="W21" s="99"/>
    </row>
    <row r="22" spans="1:23" ht="27.75" customHeight="1">
      <c r="A22" s="71">
        <v>4</v>
      </c>
      <c r="B22" s="62" t="s">
        <v>21</v>
      </c>
      <c r="C22" s="92">
        <v>2.2999999999999998</v>
      </c>
      <c r="D22" s="99">
        <v>2.2999999999999998</v>
      </c>
      <c r="E22" s="92" t="e">
        <f>ROUND((#REF!/#REF!)*100-100,1)</f>
        <v>#REF!</v>
      </c>
      <c r="F22" s="99" t="e">
        <f>ROUND((#REF!/#REF!)*100-100,1)</f>
        <v>#REF!</v>
      </c>
      <c r="G22" s="99" t="e">
        <f>ROUND((#REF!/#REF!)*100-100,1)</f>
        <v>#REF!</v>
      </c>
      <c r="H22" s="99" t="e">
        <f>ROUND((#REF!/#REF!)*100-100,1)</f>
        <v>#REF!</v>
      </c>
      <c r="I22" s="99" t="e">
        <f>ROUND((#REF!/#REF!)*100-100,1)</f>
        <v>#REF!</v>
      </c>
      <c r="J22" s="99" t="e">
        <f>ROUND((#REF!/#REF!)*100-100,1)</f>
        <v>#REF!</v>
      </c>
      <c r="K22" s="99" t="e">
        <f>ROUND((#REF!/#REF!)*100-100,1)</f>
        <v>#REF!</v>
      </c>
      <c r="L22" s="99" t="e">
        <f>ROUND((#REF!/#REF!)*100-100,1)</f>
        <v>#REF!</v>
      </c>
      <c r="M22" s="99" t="e">
        <f>ROUND((#REF!/#REF!)*100-100,1)</f>
        <v>#REF!</v>
      </c>
      <c r="N22" s="99" t="e">
        <f>ROUND((#REF!/#REF!)*100-100,1)</f>
        <v>#REF!</v>
      </c>
      <c r="O22" s="99" t="e">
        <f>ROUND((#REF!/#REF!)*100-100,1)</f>
        <v>#REF!</v>
      </c>
      <c r="P22" s="99" t="e">
        <f>ROUND((#REF!/#REF!)*100-100,1)</f>
        <v>#REF!</v>
      </c>
      <c r="Q22" s="99" t="e">
        <f>ROUND((#REF!/#REF!)*100-100,1)</f>
        <v>#REF!</v>
      </c>
      <c r="R22" s="86"/>
      <c r="S22" s="63"/>
      <c r="T22" s="37"/>
      <c r="V22" s="99"/>
      <c r="W22" s="99"/>
    </row>
    <row r="23" spans="1:23" ht="27.75" customHeight="1">
      <c r="A23" s="71">
        <v>5</v>
      </c>
      <c r="B23" s="62" t="s">
        <v>22</v>
      </c>
      <c r="C23" s="92">
        <v>2.7</v>
      </c>
      <c r="D23" s="99">
        <v>4.5</v>
      </c>
      <c r="E23" s="92" t="e">
        <f>ROUND((#REF!/#REF!)*100-100,1)</f>
        <v>#REF!</v>
      </c>
      <c r="F23" s="99" t="e">
        <f>ROUND((#REF!/#REF!)*100-100,1)</f>
        <v>#REF!</v>
      </c>
      <c r="G23" s="99" t="e">
        <f>ROUND((#REF!/#REF!)*100-100,1)</f>
        <v>#REF!</v>
      </c>
      <c r="H23" s="99" t="e">
        <f>ROUND((#REF!/#REF!)*100-100,1)</f>
        <v>#REF!</v>
      </c>
      <c r="I23" s="99" t="e">
        <f>ROUND((#REF!/#REF!)*100-100,1)</f>
        <v>#REF!</v>
      </c>
      <c r="J23" s="99" t="e">
        <f>ROUND((#REF!/#REF!)*100-100,1)</f>
        <v>#REF!</v>
      </c>
      <c r="K23" s="99" t="e">
        <f>ROUND((#REF!/#REF!)*100-100,1)</f>
        <v>#REF!</v>
      </c>
      <c r="L23" s="99" t="e">
        <f>ROUND((#REF!/#REF!)*100-100,1)</f>
        <v>#REF!</v>
      </c>
      <c r="M23" s="99" t="e">
        <f>ROUND((#REF!/#REF!)*100-100,1)</f>
        <v>#REF!</v>
      </c>
      <c r="N23" s="99" t="e">
        <f>ROUND((#REF!/#REF!)*100-100,1)</f>
        <v>#REF!</v>
      </c>
      <c r="O23" s="99" t="e">
        <f>ROUND((#REF!/#REF!)*100-100,1)</f>
        <v>#REF!</v>
      </c>
      <c r="P23" s="99" t="e">
        <f>ROUND((#REF!/#REF!)*100-100,1)</f>
        <v>#REF!</v>
      </c>
      <c r="Q23" s="99" t="e">
        <f>ROUND((#REF!/#REF!)*100-100,1)</f>
        <v>#REF!</v>
      </c>
      <c r="R23" s="86"/>
      <c r="S23" s="63"/>
      <c r="T23" s="37"/>
      <c r="V23" s="99"/>
      <c r="W23" s="99"/>
    </row>
    <row r="24" spans="1:23" ht="27.75" customHeight="1">
      <c r="A24" s="71">
        <v>6</v>
      </c>
      <c r="B24" s="62" t="s">
        <v>23</v>
      </c>
      <c r="C24" s="92">
        <v>5.0999999999999996</v>
      </c>
      <c r="D24" s="99">
        <v>4.4000000000000004</v>
      </c>
      <c r="E24" s="92" t="e">
        <f>ROUND((#REF!/#REF!)*100-100,1)</f>
        <v>#REF!</v>
      </c>
      <c r="F24" s="99" t="e">
        <f>ROUND((#REF!/#REF!)*100-100,1)</f>
        <v>#REF!</v>
      </c>
      <c r="G24" s="99" t="e">
        <f>ROUND((#REF!/#REF!)*100-100,1)</f>
        <v>#REF!</v>
      </c>
      <c r="H24" s="99" t="e">
        <f>ROUND((#REF!/#REF!)*100-100,1)</f>
        <v>#REF!</v>
      </c>
      <c r="I24" s="99" t="e">
        <f>ROUND((#REF!/#REF!)*100-100,1)</f>
        <v>#REF!</v>
      </c>
      <c r="J24" s="99" t="e">
        <f>ROUND((#REF!/#REF!)*100-100,1)</f>
        <v>#REF!</v>
      </c>
      <c r="K24" s="99" t="e">
        <f>ROUND((#REF!/#REF!)*100-100,1)</f>
        <v>#REF!</v>
      </c>
      <c r="L24" s="99" t="e">
        <f>ROUND((#REF!/#REF!)*100-100,1)</f>
        <v>#REF!</v>
      </c>
      <c r="M24" s="99" t="e">
        <f>ROUND((#REF!/#REF!)*100-100,1)</f>
        <v>#REF!</v>
      </c>
      <c r="N24" s="99" t="e">
        <f>ROUND((#REF!/#REF!)*100-100,1)</f>
        <v>#REF!</v>
      </c>
      <c r="O24" s="99" t="e">
        <f>ROUND((#REF!/#REF!)*100-100,1)</f>
        <v>#REF!</v>
      </c>
      <c r="P24" s="99" t="e">
        <f>ROUND((#REF!/#REF!)*100-100,1)</f>
        <v>#REF!</v>
      </c>
      <c r="Q24" s="99" t="e">
        <f>ROUND((#REF!/#REF!)*100-100,1)</f>
        <v>#REF!</v>
      </c>
      <c r="R24" s="86"/>
      <c r="S24" s="63"/>
      <c r="T24" s="37"/>
      <c r="V24" s="99"/>
      <c r="W24" s="99"/>
    </row>
    <row r="25" spans="1:23" ht="27.75" customHeight="1">
      <c r="A25" s="71">
        <v>7</v>
      </c>
      <c r="B25" s="62" t="s">
        <v>24</v>
      </c>
      <c r="C25" s="92">
        <v>3.9</v>
      </c>
      <c r="D25" s="99">
        <v>1.9</v>
      </c>
      <c r="E25" s="92" t="e">
        <f>ROUND((#REF!/#REF!)*100-100,1)</f>
        <v>#REF!</v>
      </c>
      <c r="F25" s="99" t="e">
        <f>ROUND((#REF!/#REF!)*100-100,1)</f>
        <v>#REF!</v>
      </c>
      <c r="G25" s="99" t="e">
        <f>ROUND((#REF!/#REF!)*100-100,1)</f>
        <v>#REF!</v>
      </c>
      <c r="H25" s="99" t="e">
        <f>ROUND((#REF!/#REF!)*100-100,1)</f>
        <v>#REF!</v>
      </c>
      <c r="I25" s="99" t="e">
        <f>ROUND((#REF!/#REF!)*100-100,1)</f>
        <v>#REF!</v>
      </c>
      <c r="J25" s="99" t="e">
        <f>ROUND((#REF!/#REF!)*100-100,1)</f>
        <v>#REF!</v>
      </c>
      <c r="K25" s="99" t="e">
        <f>ROUND((#REF!/#REF!)*100-100,1)</f>
        <v>#REF!</v>
      </c>
      <c r="L25" s="99" t="e">
        <f>ROUND((#REF!/#REF!)*100-100,1)</f>
        <v>#REF!</v>
      </c>
      <c r="M25" s="99" t="e">
        <f>ROUND((#REF!/#REF!)*100-100,1)</f>
        <v>#REF!</v>
      </c>
      <c r="N25" s="99" t="e">
        <f>ROUND((#REF!/#REF!)*100-100,1)</f>
        <v>#REF!</v>
      </c>
      <c r="O25" s="99" t="e">
        <f>ROUND((#REF!/#REF!)*100-100,1)</f>
        <v>#REF!</v>
      </c>
      <c r="P25" s="99" t="e">
        <f>ROUND((#REF!/#REF!)*100-100,1)</f>
        <v>#REF!</v>
      </c>
      <c r="Q25" s="99" t="e">
        <f>ROUND((#REF!/#REF!)*100-100,1)</f>
        <v>#REF!</v>
      </c>
      <c r="R25" s="86"/>
      <c r="S25" s="63"/>
      <c r="T25" s="37"/>
      <c r="V25" s="99"/>
      <c r="W25" s="99"/>
    </row>
    <row r="26" spans="1:23" ht="27.75" customHeight="1">
      <c r="A26" s="71">
        <v>8</v>
      </c>
      <c r="B26" s="62" t="s">
        <v>25</v>
      </c>
      <c r="C26" s="92">
        <v>0.8</v>
      </c>
      <c r="D26" s="99">
        <v>0.9</v>
      </c>
      <c r="E26" s="92" t="e">
        <f>ROUND((#REF!/#REF!)*100-100,1)</f>
        <v>#REF!</v>
      </c>
      <c r="F26" s="99" t="e">
        <f>ROUND((#REF!/#REF!)*100-100,1)</f>
        <v>#REF!</v>
      </c>
      <c r="G26" s="99" t="e">
        <f>ROUND((#REF!/#REF!)*100-100,1)</f>
        <v>#REF!</v>
      </c>
      <c r="H26" s="99" t="e">
        <f>ROUND((#REF!/#REF!)*100-100,1)</f>
        <v>#REF!</v>
      </c>
      <c r="I26" s="99" t="e">
        <f>ROUND((#REF!/#REF!)*100-100,1)</f>
        <v>#REF!</v>
      </c>
      <c r="J26" s="99" t="e">
        <f>ROUND((#REF!/#REF!)*100-100,1)</f>
        <v>#REF!</v>
      </c>
      <c r="K26" s="99" t="e">
        <f>ROUND((#REF!/#REF!)*100-100,1)</f>
        <v>#REF!</v>
      </c>
      <c r="L26" s="99" t="e">
        <f>ROUND((#REF!/#REF!)*100-100,1)</f>
        <v>#REF!</v>
      </c>
      <c r="M26" s="99" t="e">
        <f>ROUND((#REF!/#REF!)*100-100,1)</f>
        <v>#REF!</v>
      </c>
      <c r="N26" s="99" t="e">
        <f>ROUND((#REF!/#REF!)*100-100,1)</f>
        <v>#REF!</v>
      </c>
      <c r="O26" s="99" t="e">
        <f>ROUND((#REF!/#REF!)*100-100,1)</f>
        <v>#REF!</v>
      </c>
      <c r="P26" s="99" t="e">
        <f>ROUND((#REF!/#REF!)*100-100,1)</f>
        <v>#REF!</v>
      </c>
      <c r="Q26" s="99" t="e">
        <f>ROUND((#REF!/#REF!)*100-100,1)</f>
        <v>#REF!</v>
      </c>
      <c r="R26" s="86"/>
      <c r="S26" s="63"/>
      <c r="T26" s="37"/>
      <c r="V26" s="99"/>
      <c r="W26" s="99"/>
    </row>
    <row r="27" spans="1:23" ht="27.75" customHeight="1">
      <c r="A27" s="71">
        <v>9</v>
      </c>
      <c r="B27" s="62" t="s">
        <v>26</v>
      </c>
      <c r="C27" s="92">
        <v>1.2</v>
      </c>
      <c r="D27" s="99">
        <v>0.9</v>
      </c>
      <c r="E27" s="92" t="e">
        <f>ROUND((#REF!/#REF!)*100-100,1)</f>
        <v>#REF!</v>
      </c>
      <c r="F27" s="99" t="e">
        <f>ROUND((#REF!/#REF!)*100-100,1)</f>
        <v>#REF!</v>
      </c>
      <c r="G27" s="99" t="e">
        <f>ROUND((#REF!/#REF!)*100-100,1)</f>
        <v>#REF!</v>
      </c>
      <c r="H27" s="99" t="e">
        <f>ROUND((#REF!/#REF!)*100-100,1)</f>
        <v>#REF!</v>
      </c>
      <c r="I27" s="99" t="e">
        <f>ROUND((#REF!/#REF!)*100-100,1)</f>
        <v>#REF!</v>
      </c>
      <c r="J27" s="99" t="e">
        <f>ROUND((#REF!/#REF!)*100-100,1)</f>
        <v>#REF!</v>
      </c>
      <c r="K27" s="99" t="e">
        <f>ROUND((#REF!/#REF!)*100-100,1)</f>
        <v>#REF!</v>
      </c>
      <c r="L27" s="99" t="e">
        <f>ROUND((#REF!/#REF!)*100-100,1)</f>
        <v>#REF!</v>
      </c>
      <c r="M27" s="99" t="e">
        <f>ROUND((#REF!/#REF!)*100-100,1)</f>
        <v>#REF!</v>
      </c>
      <c r="N27" s="99" t="e">
        <f>ROUND((#REF!/#REF!)*100-100,1)</f>
        <v>#REF!</v>
      </c>
      <c r="O27" s="99" t="e">
        <f>ROUND((#REF!/#REF!)*100-100,1)</f>
        <v>#REF!</v>
      </c>
      <c r="P27" s="99" t="e">
        <f>ROUND((#REF!/#REF!)*100-100,1)</f>
        <v>#REF!</v>
      </c>
      <c r="Q27" s="99" t="e">
        <f>ROUND((#REF!/#REF!)*100-100,1)</f>
        <v>#REF!</v>
      </c>
      <c r="R27" s="86"/>
      <c r="S27" s="63"/>
      <c r="T27" s="37"/>
      <c r="V27" s="99"/>
      <c r="W27" s="99"/>
    </row>
    <row r="28" spans="1:23" ht="27.75" customHeight="1">
      <c r="A28" s="71">
        <v>10</v>
      </c>
      <c r="B28" s="62" t="s">
        <v>27</v>
      </c>
      <c r="C28" s="92">
        <v>4</v>
      </c>
      <c r="D28" s="99">
        <v>1</v>
      </c>
      <c r="E28" s="92" t="e">
        <f>ROUND((#REF!/#REF!)*100-100,1)</f>
        <v>#REF!</v>
      </c>
      <c r="F28" s="99" t="e">
        <f>ROUND((#REF!/#REF!)*100-100,1)</f>
        <v>#REF!</v>
      </c>
      <c r="G28" s="99" t="e">
        <f>ROUND((#REF!/#REF!)*100-100,1)</f>
        <v>#REF!</v>
      </c>
      <c r="H28" s="99" t="e">
        <f>ROUND((#REF!/#REF!)*100-100,1)</f>
        <v>#REF!</v>
      </c>
      <c r="I28" s="99" t="e">
        <f>ROUND((#REF!/#REF!)*100-100,1)</f>
        <v>#REF!</v>
      </c>
      <c r="J28" s="99" t="e">
        <f>ROUND((#REF!/#REF!)*100-100,1)</f>
        <v>#REF!</v>
      </c>
      <c r="K28" s="99" t="e">
        <f>ROUND((#REF!/#REF!)*100-100,1)</f>
        <v>#REF!</v>
      </c>
      <c r="L28" s="99" t="e">
        <f>ROUND((#REF!/#REF!)*100-100,1)</f>
        <v>#REF!</v>
      </c>
      <c r="M28" s="99" t="e">
        <f>ROUND((#REF!/#REF!)*100-100,1)</f>
        <v>#REF!</v>
      </c>
      <c r="N28" s="99" t="e">
        <f>ROUND((#REF!/#REF!)*100-100,1)</f>
        <v>#REF!</v>
      </c>
      <c r="O28" s="99" t="e">
        <f>ROUND((#REF!/#REF!)*100-100,1)</f>
        <v>#REF!</v>
      </c>
      <c r="P28" s="99" t="e">
        <f>ROUND((#REF!/#REF!)*100-100,1)</f>
        <v>#REF!</v>
      </c>
      <c r="Q28" s="99" t="e">
        <f>ROUND((#REF!/#REF!)*100-100,1)</f>
        <v>#REF!</v>
      </c>
      <c r="R28" s="86"/>
      <c r="S28" s="63"/>
      <c r="T28" s="37"/>
      <c r="V28" s="99"/>
      <c r="W28" s="99"/>
    </row>
    <row r="29" spans="1:23" ht="27.75" customHeight="1">
      <c r="A29" s="71">
        <v>11</v>
      </c>
      <c r="B29" s="62" t="s">
        <v>28</v>
      </c>
      <c r="C29" s="92">
        <v>2.2000000000000002</v>
      </c>
      <c r="D29" s="99">
        <v>1.8</v>
      </c>
      <c r="E29" s="92" t="e">
        <f>ROUND((#REF!/#REF!)*100-100,1)</f>
        <v>#REF!</v>
      </c>
      <c r="F29" s="99" t="e">
        <f>ROUND((#REF!/#REF!)*100-100,1)</f>
        <v>#REF!</v>
      </c>
      <c r="G29" s="99" t="e">
        <f>ROUND((#REF!/#REF!)*100-100,1)</f>
        <v>#REF!</v>
      </c>
      <c r="H29" s="99" t="e">
        <f>ROUND((#REF!/#REF!)*100-100,1)</f>
        <v>#REF!</v>
      </c>
      <c r="I29" s="99" t="e">
        <f>ROUND((#REF!/#REF!)*100-100,1)</f>
        <v>#REF!</v>
      </c>
      <c r="J29" s="99" t="e">
        <f>ROUND((#REF!/#REF!)*100-100,1)</f>
        <v>#REF!</v>
      </c>
      <c r="K29" s="99" t="e">
        <f>ROUND((#REF!/#REF!)*100-100,1)</f>
        <v>#REF!</v>
      </c>
      <c r="L29" s="99" t="e">
        <f>ROUND((#REF!/#REF!)*100-100,1)</f>
        <v>#REF!</v>
      </c>
      <c r="M29" s="99" t="e">
        <f>ROUND((#REF!/#REF!)*100-100,1)</f>
        <v>#REF!</v>
      </c>
      <c r="N29" s="99" t="e">
        <f>ROUND((#REF!/#REF!)*100-100,1)</f>
        <v>#REF!</v>
      </c>
      <c r="O29" s="99" t="e">
        <f>ROUND((#REF!/#REF!)*100-100,1)</f>
        <v>#REF!</v>
      </c>
      <c r="P29" s="99" t="e">
        <f>ROUND((#REF!/#REF!)*100-100,1)</f>
        <v>#REF!</v>
      </c>
      <c r="Q29" s="99" t="e">
        <f>ROUND((#REF!/#REF!)*100-100,1)</f>
        <v>#REF!</v>
      </c>
      <c r="R29" s="86"/>
      <c r="S29" s="63"/>
      <c r="T29" s="37"/>
      <c r="V29" s="99"/>
      <c r="W29" s="99"/>
    </row>
    <row r="30" spans="1:23" ht="45" customHeight="1">
      <c r="A30" s="70">
        <v>12</v>
      </c>
      <c r="B30" s="45" t="s">
        <v>29</v>
      </c>
      <c r="C30" s="92">
        <v>1.7</v>
      </c>
      <c r="D30" s="99">
        <v>1.2</v>
      </c>
      <c r="E30" s="92" t="e">
        <f>ROUND((#REF!/#REF!)*100-100,1)</f>
        <v>#REF!</v>
      </c>
      <c r="F30" s="99" t="e">
        <f>ROUND((#REF!/#REF!)*100-100,1)</f>
        <v>#REF!</v>
      </c>
      <c r="G30" s="99" t="e">
        <f>ROUND((#REF!/#REF!)*100-100,1)</f>
        <v>#REF!</v>
      </c>
      <c r="H30" s="99" t="e">
        <f>ROUND((#REF!/#REF!)*100-100,1)</f>
        <v>#REF!</v>
      </c>
      <c r="I30" s="99" t="e">
        <f>ROUND((#REF!/#REF!)*100-100,1)</f>
        <v>#REF!</v>
      </c>
      <c r="J30" s="99" t="e">
        <f>ROUND((#REF!/#REF!)*100-100,1)</f>
        <v>#REF!</v>
      </c>
      <c r="K30" s="99" t="e">
        <f>ROUND((#REF!/#REF!)*100-100,1)</f>
        <v>#REF!</v>
      </c>
      <c r="L30" s="99" t="e">
        <f>ROUND((#REF!/#REF!)*100-100,1)</f>
        <v>#REF!</v>
      </c>
      <c r="M30" s="99" t="e">
        <f>ROUND((#REF!/#REF!)*100-100,1)</f>
        <v>#REF!</v>
      </c>
      <c r="N30" s="99" t="e">
        <f>ROUND((#REF!/#REF!)*100-100,1)</f>
        <v>#REF!</v>
      </c>
      <c r="O30" s="99" t="e">
        <f>ROUND((#REF!/#REF!)*100-100,1)</f>
        <v>#REF!</v>
      </c>
      <c r="P30" s="99" t="e">
        <f>ROUND((#REF!/#REF!)*100-100,1)</f>
        <v>#REF!</v>
      </c>
      <c r="Q30" s="99" t="e">
        <f>ROUND((#REF!/#REF!)*100-100,1)</f>
        <v>#REF!</v>
      </c>
      <c r="R30" s="86"/>
      <c r="S30" s="63"/>
      <c r="T30" s="37"/>
      <c r="V30" s="99"/>
      <c r="W30" s="99"/>
    </row>
    <row r="31" spans="1:23" ht="27.75" customHeight="1">
      <c r="A31" s="71">
        <v>13</v>
      </c>
      <c r="B31" s="62" t="s">
        <v>30</v>
      </c>
      <c r="C31" s="92">
        <v>3.2</v>
      </c>
      <c r="D31" s="99">
        <v>3.8</v>
      </c>
      <c r="E31" s="92" t="e">
        <f>ROUND((#REF!/#REF!)*100-100,1)</f>
        <v>#REF!</v>
      </c>
      <c r="F31" s="99" t="e">
        <f>ROUND((#REF!/#REF!)*100-100,1)</f>
        <v>#REF!</v>
      </c>
      <c r="G31" s="99" t="e">
        <f>ROUND((#REF!/#REF!)*100-100,1)</f>
        <v>#REF!</v>
      </c>
      <c r="H31" s="99" t="e">
        <f>ROUND((#REF!/#REF!)*100-100,1)</f>
        <v>#REF!</v>
      </c>
      <c r="I31" s="99" t="e">
        <f>ROUND((#REF!/#REF!)*100-100,1)</f>
        <v>#REF!</v>
      </c>
      <c r="J31" s="99" t="e">
        <f>ROUND((#REF!/#REF!)*100-100,1)</f>
        <v>#REF!</v>
      </c>
      <c r="K31" s="99" t="e">
        <f>ROUND((#REF!/#REF!)*100-100,1)</f>
        <v>#REF!</v>
      </c>
      <c r="L31" s="99" t="e">
        <f>ROUND((#REF!/#REF!)*100-100,1)</f>
        <v>#REF!</v>
      </c>
      <c r="M31" s="99" t="e">
        <f>ROUND((#REF!/#REF!)*100-100,1)</f>
        <v>#REF!</v>
      </c>
      <c r="N31" s="99" t="e">
        <f>ROUND((#REF!/#REF!)*100-100,1)</f>
        <v>#REF!</v>
      </c>
      <c r="O31" s="99" t="e">
        <f>ROUND((#REF!/#REF!)*100-100,1)</f>
        <v>#REF!</v>
      </c>
      <c r="P31" s="99" t="e">
        <f>ROUND((#REF!/#REF!)*100-100,1)</f>
        <v>#REF!</v>
      </c>
      <c r="Q31" s="99" t="e">
        <f>ROUND((#REF!/#REF!)*100-100,1)</f>
        <v>#REF!</v>
      </c>
      <c r="R31" s="86"/>
      <c r="S31" s="63"/>
      <c r="T31" s="37"/>
      <c r="V31" s="99"/>
      <c r="W31" s="99"/>
    </row>
    <row r="32" spans="1:23" ht="45" customHeight="1">
      <c r="A32" s="70">
        <v>14</v>
      </c>
      <c r="B32" s="45" t="s">
        <v>40</v>
      </c>
      <c r="C32" s="92">
        <v>6.1</v>
      </c>
      <c r="D32" s="99">
        <v>6.4</v>
      </c>
      <c r="E32" s="92" t="e">
        <f>ROUND((#REF!/#REF!)*100-100,1)</f>
        <v>#REF!</v>
      </c>
      <c r="F32" s="99" t="e">
        <f>ROUND((#REF!/#REF!)*100-100,1)</f>
        <v>#REF!</v>
      </c>
      <c r="G32" s="99" t="e">
        <f>ROUND((#REF!/#REF!)*100-100,1)</f>
        <v>#REF!</v>
      </c>
      <c r="H32" s="99" t="e">
        <f>ROUND((#REF!/#REF!)*100-100,1)</f>
        <v>#REF!</v>
      </c>
      <c r="I32" s="99" t="e">
        <f>ROUND((#REF!/#REF!)*100-100,1)</f>
        <v>#REF!</v>
      </c>
      <c r="J32" s="99" t="e">
        <f>ROUND((#REF!/#REF!)*100-100,1)</f>
        <v>#REF!</v>
      </c>
      <c r="K32" s="99" t="e">
        <f>ROUND((#REF!/#REF!)*100-100,1)</f>
        <v>#REF!</v>
      </c>
      <c r="L32" s="99" t="e">
        <f>ROUND((#REF!/#REF!)*100-100,1)</f>
        <v>#REF!</v>
      </c>
      <c r="M32" s="99" t="e">
        <f>ROUND((#REF!/#REF!)*100-100,1)</f>
        <v>#REF!</v>
      </c>
      <c r="N32" s="99" t="e">
        <f>ROUND((#REF!/#REF!)*100-100,1)</f>
        <v>#REF!</v>
      </c>
      <c r="O32" s="99" t="e">
        <f>ROUND((#REF!/#REF!)*100-100,1)</f>
        <v>#REF!</v>
      </c>
      <c r="P32" s="99" t="e">
        <f>ROUND((#REF!/#REF!)*100-100,1)</f>
        <v>#REF!</v>
      </c>
      <c r="Q32" s="99" t="e">
        <f>ROUND((#REF!/#REF!)*100-100,1)</f>
        <v>#REF!</v>
      </c>
      <c r="R32" s="86"/>
      <c r="S32" s="63"/>
      <c r="T32" s="37"/>
      <c r="V32" s="99"/>
      <c r="W32" s="99"/>
    </row>
    <row r="33" spans="1:23" ht="27.75" customHeight="1">
      <c r="A33" s="71">
        <v>15</v>
      </c>
      <c r="B33" s="62" t="s">
        <v>32</v>
      </c>
      <c r="C33" s="92">
        <v>1.2</v>
      </c>
      <c r="D33" s="99">
        <v>1.6</v>
      </c>
      <c r="E33" s="92" t="e">
        <f>ROUND((#REF!/#REF!)*100-100,1)</f>
        <v>#REF!</v>
      </c>
      <c r="F33" s="99" t="e">
        <f>ROUND((#REF!/#REF!)*100-100,1)</f>
        <v>#REF!</v>
      </c>
      <c r="G33" s="99" t="e">
        <f>ROUND((#REF!/#REF!)*100-100,1)</f>
        <v>#REF!</v>
      </c>
      <c r="H33" s="99" t="e">
        <f>ROUND((#REF!/#REF!)*100-100,1)</f>
        <v>#REF!</v>
      </c>
      <c r="I33" s="99" t="e">
        <f>ROUND((#REF!/#REF!)*100-100,1)</f>
        <v>#REF!</v>
      </c>
      <c r="J33" s="99" t="e">
        <f>ROUND((#REF!/#REF!)*100-100,1)</f>
        <v>#REF!</v>
      </c>
      <c r="K33" s="99" t="e">
        <f>ROUND((#REF!/#REF!)*100-100,1)</f>
        <v>#REF!</v>
      </c>
      <c r="L33" s="99" t="e">
        <f>ROUND((#REF!/#REF!)*100-100,1)</f>
        <v>#REF!</v>
      </c>
      <c r="M33" s="99" t="e">
        <f>ROUND((#REF!/#REF!)*100-100,1)</f>
        <v>#REF!</v>
      </c>
      <c r="N33" s="99" t="e">
        <f>ROUND((#REF!/#REF!)*100-100,1)</f>
        <v>#REF!</v>
      </c>
      <c r="O33" s="99" t="e">
        <f>ROUND((#REF!/#REF!)*100-100,1)</f>
        <v>#REF!</v>
      </c>
      <c r="P33" s="99" t="e">
        <f>ROUND((#REF!/#REF!)*100-100,1)</f>
        <v>#REF!</v>
      </c>
      <c r="Q33" s="99" t="e">
        <f>ROUND((#REF!/#REF!)*100-100,1)</f>
        <v>#REF!</v>
      </c>
      <c r="R33" s="86"/>
      <c r="S33" s="63"/>
      <c r="T33" s="37"/>
      <c r="V33" s="99"/>
      <c r="W33" s="99"/>
    </row>
    <row r="34" spans="1:23" ht="27.75" customHeight="1">
      <c r="A34" s="71">
        <v>16</v>
      </c>
      <c r="B34" s="62" t="s">
        <v>33</v>
      </c>
      <c r="C34" s="92">
        <v>3</v>
      </c>
      <c r="D34" s="99">
        <v>1.3</v>
      </c>
      <c r="E34" s="92" t="e">
        <f>ROUND((#REF!/#REF!)*100-100,1)</f>
        <v>#REF!</v>
      </c>
      <c r="F34" s="99" t="e">
        <f>ROUND((#REF!/#REF!)*100-100,1)</f>
        <v>#REF!</v>
      </c>
      <c r="G34" s="99" t="e">
        <f>ROUND((#REF!/#REF!)*100-100,1)</f>
        <v>#REF!</v>
      </c>
      <c r="H34" s="99" t="e">
        <f>ROUND((#REF!/#REF!)*100-100,1)</f>
        <v>#REF!</v>
      </c>
      <c r="I34" s="99" t="e">
        <f>ROUND((#REF!/#REF!)*100-100,1)</f>
        <v>#REF!</v>
      </c>
      <c r="J34" s="99" t="e">
        <f>ROUND((#REF!/#REF!)*100-100,1)</f>
        <v>#REF!</v>
      </c>
      <c r="K34" s="99" t="e">
        <f>ROUND((#REF!/#REF!)*100-100,1)</f>
        <v>#REF!</v>
      </c>
      <c r="L34" s="99" t="e">
        <f>ROUND((#REF!/#REF!)*100-100,1)</f>
        <v>#REF!</v>
      </c>
      <c r="M34" s="99" t="e">
        <f>ROUND((#REF!/#REF!)*100-100,1)</f>
        <v>#REF!</v>
      </c>
      <c r="N34" s="99" t="e">
        <f>ROUND((#REF!/#REF!)*100-100,1)</f>
        <v>#REF!</v>
      </c>
      <c r="O34" s="99" t="e">
        <f>ROUND((#REF!/#REF!)*100-100,1)</f>
        <v>#REF!</v>
      </c>
      <c r="P34" s="99" t="e">
        <f>ROUND((#REF!/#REF!)*100-100,1)</f>
        <v>#REF!</v>
      </c>
      <c r="Q34" s="99" t="e">
        <f>ROUND((#REF!/#REF!)*100-100,1)</f>
        <v>#REF!</v>
      </c>
      <c r="R34" s="86"/>
      <c r="S34" s="63"/>
      <c r="T34" s="37"/>
      <c r="V34" s="99"/>
      <c r="W34" s="99"/>
    </row>
    <row r="35" spans="1:23" ht="27.75" customHeight="1">
      <c r="A35" s="71">
        <v>17</v>
      </c>
      <c r="B35" s="62" t="s">
        <v>34</v>
      </c>
      <c r="C35" s="92">
        <v>-1</v>
      </c>
      <c r="D35" s="99">
        <v>-20.9</v>
      </c>
      <c r="E35" s="92" t="e">
        <f>ROUND((#REF!/#REF!)*100-100,1)</f>
        <v>#REF!</v>
      </c>
      <c r="F35" s="99" t="e">
        <f>ROUND((#REF!/#REF!)*100-100,1)</f>
        <v>#REF!</v>
      </c>
      <c r="G35" s="99" t="e">
        <f>ROUND((#REF!/#REF!)*100-100,1)</f>
        <v>#REF!</v>
      </c>
      <c r="H35" s="99" t="e">
        <f>ROUND((#REF!/#REF!)*100-100,1)</f>
        <v>#REF!</v>
      </c>
      <c r="I35" s="99" t="e">
        <f>ROUND((#REF!/#REF!)*100-100,1)</f>
        <v>#REF!</v>
      </c>
      <c r="J35" s="99" t="e">
        <f>ROUND((#REF!/#REF!)*100-100,1)</f>
        <v>#REF!</v>
      </c>
      <c r="K35" s="99" t="e">
        <f>ROUND((#REF!/#REF!)*100-100,1)</f>
        <v>#REF!</v>
      </c>
      <c r="L35" s="99" t="e">
        <f>ROUND((#REF!/#REF!)*100-100,1)</f>
        <v>#REF!</v>
      </c>
      <c r="M35" s="99" t="e">
        <f>ROUND((#REF!/#REF!)*100-100,1)</f>
        <v>#REF!</v>
      </c>
      <c r="N35" s="99" t="e">
        <f>ROUND((#REF!/#REF!)*100-100,1)</f>
        <v>#REF!</v>
      </c>
      <c r="O35" s="99" t="e">
        <f>ROUND((#REF!/#REF!)*100-100,1)</f>
        <v>#REF!</v>
      </c>
      <c r="P35" s="99" t="e">
        <f>ROUND((#REF!/#REF!)*100-100,1)</f>
        <v>#REF!</v>
      </c>
      <c r="Q35" s="99" t="e">
        <f>ROUND((#REF!/#REF!)*100-100,1)</f>
        <v>#REF!</v>
      </c>
      <c r="R35" s="86"/>
      <c r="S35" s="63"/>
      <c r="T35" s="37"/>
      <c r="V35" s="99"/>
      <c r="W35" s="99"/>
    </row>
    <row r="36" spans="1:23" ht="27.75" customHeight="1">
      <c r="A36" s="71">
        <v>18</v>
      </c>
      <c r="B36" s="62" t="s">
        <v>35</v>
      </c>
      <c r="C36" s="92">
        <v>0</v>
      </c>
      <c r="D36" s="99">
        <v>0.6</v>
      </c>
      <c r="E36" s="92" t="e">
        <f>ROUND((#REF!/#REF!)*100-100,1)</f>
        <v>#REF!</v>
      </c>
      <c r="F36" s="99" t="e">
        <f>ROUND((#REF!/#REF!)*100-100,1)</f>
        <v>#REF!</v>
      </c>
      <c r="G36" s="99" t="e">
        <f>ROUND((#REF!/#REF!)*100-100,1)</f>
        <v>#REF!</v>
      </c>
      <c r="H36" s="99" t="e">
        <f>ROUND((#REF!/#REF!)*100-100,1)</f>
        <v>#REF!</v>
      </c>
      <c r="I36" s="99" t="e">
        <f>ROUND((#REF!/#REF!)*100-100,1)</f>
        <v>#REF!</v>
      </c>
      <c r="J36" s="99" t="e">
        <f>ROUND((#REF!/#REF!)*100-100,1)</f>
        <v>#REF!</v>
      </c>
      <c r="K36" s="99" t="e">
        <f>ROUND((#REF!/#REF!)*100-100,1)</f>
        <v>#REF!</v>
      </c>
      <c r="L36" s="99" t="e">
        <f>ROUND((#REF!/#REF!)*100-100,1)</f>
        <v>#REF!</v>
      </c>
      <c r="M36" s="99" t="e">
        <f>ROUND((#REF!/#REF!)*100-100,1)</f>
        <v>#REF!</v>
      </c>
      <c r="N36" s="99" t="e">
        <f>ROUND((#REF!/#REF!)*100-100,1)</f>
        <v>#REF!</v>
      </c>
      <c r="O36" s="99" t="e">
        <f>ROUND((#REF!/#REF!)*100-100,1)</f>
        <v>#REF!</v>
      </c>
      <c r="P36" s="99" t="e">
        <f>ROUND((#REF!/#REF!)*100-100,1)</f>
        <v>#REF!</v>
      </c>
      <c r="Q36" s="99" t="e">
        <f>ROUND((#REF!/#REF!)*100-100,1)</f>
        <v>#REF!</v>
      </c>
      <c r="R36" s="86"/>
      <c r="S36" s="63"/>
      <c r="T36" s="37"/>
      <c r="V36" s="99"/>
      <c r="W36" s="99"/>
    </row>
    <row r="37" spans="1:23" ht="45" customHeight="1">
      <c r="A37" s="70">
        <v>19</v>
      </c>
      <c r="B37" s="45" t="s">
        <v>36</v>
      </c>
      <c r="C37" s="92">
        <v>7.5</v>
      </c>
      <c r="D37" s="99">
        <v>36.9</v>
      </c>
      <c r="E37" s="92" t="e">
        <f>ROUND((#REF!/#REF!)*100-100,1)</f>
        <v>#REF!</v>
      </c>
      <c r="F37" s="99" t="e">
        <f>ROUND((#REF!/#REF!)*100-100,1)</f>
        <v>#REF!</v>
      </c>
      <c r="G37" s="99" t="e">
        <f>ROUND((#REF!/#REF!)*100-100,1)</f>
        <v>#REF!</v>
      </c>
      <c r="H37" s="99" t="e">
        <f>ROUND((#REF!/#REF!)*100-100,1)</f>
        <v>#REF!</v>
      </c>
      <c r="I37" s="99" t="e">
        <f>ROUND((#REF!/#REF!)*100-100,1)</f>
        <v>#REF!</v>
      </c>
      <c r="J37" s="99" t="e">
        <f>ROUND((#REF!/#REF!)*100-100,1)</f>
        <v>#REF!</v>
      </c>
      <c r="K37" s="99" t="e">
        <f>ROUND((#REF!/#REF!)*100-100,1)</f>
        <v>#REF!</v>
      </c>
      <c r="L37" s="99" t="e">
        <f>ROUND((#REF!/#REF!)*100-100,1)</f>
        <v>#REF!</v>
      </c>
      <c r="M37" s="99" t="e">
        <f>ROUND((#REF!/#REF!)*100-100,1)</f>
        <v>#REF!</v>
      </c>
      <c r="N37" s="99" t="e">
        <f>ROUND((#REF!/#REF!)*100-100,1)</f>
        <v>#REF!</v>
      </c>
      <c r="O37" s="99" t="e">
        <f>ROUND((#REF!/#REF!)*100-100,1)</f>
        <v>#REF!</v>
      </c>
      <c r="P37" s="99" t="e">
        <f>ROUND((#REF!/#REF!)*100-100,1)</f>
        <v>#REF!</v>
      </c>
      <c r="Q37" s="99" t="e">
        <f>ROUND((#REF!/#REF!)*100-100,1)</f>
        <v>#REF!</v>
      </c>
      <c r="R37" s="86"/>
      <c r="S37" s="63"/>
      <c r="T37" s="37"/>
      <c r="V37" s="99"/>
      <c r="W37" s="99"/>
    </row>
    <row r="38" spans="1:23" ht="20.100000000000001" customHeight="1" thickBot="1">
      <c r="A38" s="64"/>
      <c r="B38" s="50"/>
      <c r="C38" s="93"/>
      <c r="D38" s="95"/>
      <c r="E38" s="93"/>
      <c r="F38" s="142"/>
      <c r="G38" s="142"/>
      <c r="H38" s="142"/>
      <c r="I38" s="142"/>
      <c r="J38" s="142"/>
      <c r="K38" s="142"/>
      <c r="L38" s="142"/>
      <c r="M38" s="142"/>
      <c r="N38" s="142"/>
      <c r="O38" s="142"/>
      <c r="P38" s="142"/>
      <c r="Q38" s="95"/>
      <c r="R38" s="143"/>
      <c r="S38" s="37"/>
      <c r="T38" s="37"/>
      <c r="V38" s="37"/>
      <c r="W38" s="37"/>
    </row>
    <row r="39" spans="1:23" ht="15" customHeight="1">
      <c r="A39" s="80"/>
      <c r="B39" s="81"/>
      <c r="C39" s="37"/>
      <c r="D39" s="37"/>
      <c r="E39" s="37"/>
      <c r="F39" s="63"/>
      <c r="G39" s="63"/>
      <c r="H39" s="63"/>
      <c r="I39" s="63"/>
      <c r="J39" s="63"/>
      <c r="K39" s="63"/>
      <c r="L39" s="63"/>
      <c r="M39" s="63"/>
      <c r="N39" s="63"/>
      <c r="O39" s="63"/>
      <c r="P39" s="63"/>
      <c r="Q39" s="37"/>
      <c r="R39" s="62"/>
      <c r="S39" s="37"/>
      <c r="T39" s="37"/>
    </row>
    <row r="40" spans="1:23" ht="15" customHeight="1">
      <c r="A40" s="78"/>
      <c r="B40" s="37"/>
      <c r="C40" s="37"/>
      <c r="D40" s="37"/>
      <c r="E40" s="37"/>
      <c r="F40" s="63"/>
      <c r="G40" s="63"/>
      <c r="H40" s="63"/>
      <c r="I40" s="63"/>
      <c r="J40" s="63"/>
      <c r="K40" s="63"/>
      <c r="L40" s="63"/>
      <c r="M40" s="63"/>
      <c r="N40" s="63"/>
      <c r="O40" s="63"/>
      <c r="P40" s="63"/>
      <c r="Q40" s="37"/>
      <c r="R40" s="62"/>
      <c r="S40" s="37"/>
      <c r="T40" s="37"/>
    </row>
    <row r="41" spans="1:23" ht="15" customHeight="1">
      <c r="B41" s="37"/>
      <c r="C41" s="37"/>
      <c r="D41" s="37"/>
      <c r="E41" s="37"/>
      <c r="F41" s="63"/>
      <c r="G41" s="63"/>
      <c r="H41" s="63"/>
      <c r="I41" s="63"/>
      <c r="J41" s="63"/>
      <c r="K41" s="63"/>
      <c r="L41" s="63"/>
      <c r="M41" s="63"/>
      <c r="N41" s="63"/>
      <c r="O41" s="63"/>
      <c r="P41" s="63"/>
      <c r="Q41" s="37"/>
      <c r="R41" s="62"/>
      <c r="S41" s="37"/>
      <c r="T41" s="37"/>
    </row>
    <row r="42" spans="1:23" ht="15" customHeight="1">
      <c r="A42" s="65"/>
      <c r="C42" s="37"/>
      <c r="D42" s="37"/>
      <c r="E42" s="63"/>
      <c r="F42" s="63"/>
      <c r="G42" s="63"/>
      <c r="H42" s="63"/>
      <c r="I42" s="63"/>
      <c r="J42" s="63"/>
      <c r="K42" s="63"/>
      <c r="L42" s="66"/>
      <c r="M42" s="66"/>
      <c r="N42" s="66"/>
      <c r="O42" s="66"/>
      <c r="P42" s="66"/>
    </row>
    <row r="43" spans="1:23" ht="20.100000000000001" customHeight="1">
      <c r="A43" s="67"/>
      <c r="C43" s="37"/>
      <c r="D43" s="37"/>
      <c r="E43" s="63"/>
      <c r="G43" s="63"/>
      <c r="H43" s="63"/>
      <c r="I43" s="63"/>
      <c r="J43" s="63"/>
      <c r="K43" s="63"/>
      <c r="L43" s="66"/>
      <c r="M43" s="66"/>
      <c r="N43" s="66"/>
      <c r="O43" s="66"/>
      <c r="P43" s="66"/>
    </row>
    <row r="44" spans="1:23" ht="20.100000000000001" customHeight="1">
      <c r="C44" s="37"/>
      <c r="D44" s="37"/>
      <c r="E44" s="63"/>
      <c r="G44" s="63"/>
      <c r="H44" s="63"/>
      <c r="I44" s="63"/>
      <c r="J44" s="63"/>
      <c r="K44" s="63"/>
      <c r="L44" s="66"/>
      <c r="M44" s="66"/>
      <c r="N44" s="66"/>
      <c r="O44" s="66"/>
      <c r="P44" s="66"/>
    </row>
    <row r="45" spans="1:23" ht="20.100000000000001" customHeight="1">
      <c r="A45" s="68"/>
      <c r="B45" s="69"/>
      <c r="C45" s="37"/>
      <c r="D45" s="37"/>
      <c r="E45" s="37"/>
      <c r="G45" s="63"/>
      <c r="H45" s="66"/>
      <c r="I45" s="66"/>
      <c r="J45" s="66"/>
      <c r="K45" s="66"/>
      <c r="L45" s="66"/>
      <c r="M45" s="66"/>
      <c r="N45" s="66"/>
      <c r="O45" s="66"/>
      <c r="P45" s="66"/>
    </row>
    <row r="46" spans="1:23" ht="20.100000000000001" customHeight="1">
      <c r="B46" s="69"/>
      <c r="C46" s="37"/>
      <c r="D46" s="37"/>
      <c r="E46" s="37"/>
      <c r="G46" s="63"/>
      <c r="H46" s="66"/>
      <c r="I46" s="66"/>
      <c r="J46" s="66"/>
      <c r="K46" s="66"/>
      <c r="L46" s="66"/>
      <c r="M46" s="66"/>
      <c r="N46" s="66"/>
      <c r="O46" s="66"/>
      <c r="P46" s="66"/>
    </row>
    <row r="47" spans="1:23" ht="20.100000000000001" customHeight="1">
      <c r="C47" s="37"/>
      <c r="D47" s="37"/>
      <c r="E47" s="37"/>
      <c r="G47" s="63"/>
      <c r="H47" s="66"/>
      <c r="I47" s="66"/>
      <c r="J47" s="66"/>
      <c r="K47" s="66"/>
      <c r="L47" s="66"/>
      <c r="M47" s="66"/>
      <c r="N47" s="66"/>
      <c r="O47" s="66"/>
      <c r="P47" s="66"/>
    </row>
    <row r="48" spans="1:23" ht="20.100000000000001" customHeight="1">
      <c r="C48" s="37"/>
      <c r="D48" s="37"/>
      <c r="E48" s="37"/>
      <c r="G48" s="63"/>
      <c r="H48" s="66"/>
      <c r="I48" s="66"/>
      <c r="J48" s="66"/>
      <c r="K48" s="66"/>
      <c r="L48" s="66"/>
      <c r="M48" s="66"/>
      <c r="N48" s="66"/>
      <c r="O48" s="66"/>
      <c r="P48" s="66"/>
    </row>
    <row r="49" spans="3:16" ht="20.100000000000001" customHeight="1">
      <c r="C49" s="37"/>
      <c r="D49" s="37"/>
      <c r="E49" s="37"/>
      <c r="G49" s="63"/>
      <c r="H49" s="66"/>
      <c r="I49" s="66"/>
      <c r="J49" s="66"/>
      <c r="K49" s="66"/>
      <c r="L49" s="66"/>
      <c r="M49" s="66"/>
      <c r="N49" s="66"/>
      <c r="O49" s="66"/>
      <c r="P49" s="66"/>
    </row>
    <row r="50" spans="3:16" ht="20.100000000000001" customHeight="1">
      <c r="C50" s="37"/>
      <c r="D50" s="37"/>
      <c r="E50" s="37"/>
      <c r="G50" s="37"/>
      <c r="I50" s="66"/>
      <c r="J50" s="66"/>
      <c r="K50" s="66"/>
      <c r="L50" s="66"/>
      <c r="M50" s="66"/>
      <c r="N50" s="66"/>
      <c r="O50" s="66"/>
      <c r="P50" s="66"/>
    </row>
    <row r="51" spans="3:16" ht="20.100000000000001" customHeight="1">
      <c r="C51" s="37"/>
      <c r="D51" s="37"/>
      <c r="E51" s="37"/>
      <c r="G51" s="37"/>
      <c r="I51" s="66"/>
      <c r="J51" s="66"/>
      <c r="K51" s="66"/>
      <c r="L51" s="66"/>
      <c r="M51" s="66"/>
      <c r="N51" s="66"/>
      <c r="O51" s="66"/>
      <c r="P51" s="66"/>
    </row>
    <row r="52" spans="3:16" ht="20.100000000000001" customHeight="1">
      <c r="C52" s="37"/>
      <c r="D52" s="37"/>
      <c r="E52" s="37"/>
      <c r="G52" s="37"/>
      <c r="I52" s="66"/>
      <c r="J52" s="66"/>
      <c r="K52" s="66"/>
      <c r="L52" s="66"/>
      <c r="M52" s="66"/>
      <c r="N52" s="66"/>
      <c r="O52" s="66"/>
      <c r="P52" s="66"/>
    </row>
    <row r="53" spans="3:16" ht="20.100000000000001" customHeight="1">
      <c r="C53" s="37"/>
      <c r="D53" s="37"/>
      <c r="E53" s="37"/>
      <c r="G53" s="37"/>
      <c r="I53" s="66"/>
      <c r="J53" s="66"/>
      <c r="K53" s="66"/>
      <c r="L53" s="66"/>
      <c r="M53" s="66"/>
      <c r="N53" s="66"/>
      <c r="O53" s="66"/>
      <c r="P53" s="66"/>
    </row>
    <row r="54" spans="3:16" ht="20.100000000000001" customHeight="1">
      <c r="C54" s="37"/>
      <c r="D54" s="37"/>
      <c r="E54" s="37"/>
      <c r="F54" s="77"/>
      <c r="G54" s="37"/>
    </row>
    <row r="55" spans="3:16" ht="20.100000000000001" customHeight="1">
      <c r="C55" s="37"/>
      <c r="D55" s="37"/>
      <c r="E55" s="37"/>
      <c r="F55" s="77"/>
      <c r="G55" s="37"/>
    </row>
    <row r="56" spans="3:16" ht="20.100000000000001" customHeight="1">
      <c r="C56" s="37"/>
      <c r="D56" s="37"/>
      <c r="E56" s="37"/>
      <c r="F56" s="77"/>
      <c r="G56" s="37"/>
    </row>
    <row r="57" spans="3:16" ht="20.100000000000001" customHeight="1">
      <c r="C57" s="37"/>
      <c r="D57" s="37"/>
      <c r="E57" s="37"/>
      <c r="F57" s="77"/>
      <c r="G57" s="37"/>
    </row>
    <row r="58" spans="3:16" ht="20.100000000000001" customHeight="1">
      <c r="C58" s="37"/>
      <c r="D58" s="37"/>
      <c r="E58" s="37"/>
      <c r="F58" s="77"/>
      <c r="G58" s="37"/>
    </row>
    <row r="59" spans="3:16" ht="20.100000000000001" customHeight="1">
      <c r="C59" s="37"/>
      <c r="D59" s="37"/>
      <c r="E59" s="37"/>
      <c r="F59" s="77"/>
      <c r="G59" s="37"/>
    </row>
    <row r="60" spans="3:16" ht="20.100000000000001" customHeight="1">
      <c r="C60" s="37"/>
      <c r="D60" s="37"/>
      <c r="E60" s="37"/>
      <c r="F60" s="77"/>
      <c r="G60" s="37"/>
    </row>
    <row r="61" spans="3:16" ht="20.100000000000001" customHeight="1">
      <c r="C61" s="37"/>
      <c r="D61" s="37"/>
      <c r="E61" s="37"/>
      <c r="F61" s="77"/>
      <c r="G61" s="37"/>
    </row>
    <row r="62" spans="3:16" ht="20.100000000000001" customHeight="1">
      <c r="C62" s="37"/>
      <c r="D62" s="37"/>
      <c r="E62" s="37"/>
      <c r="F62" s="77"/>
      <c r="G62" s="37"/>
    </row>
    <row r="63" spans="3:16" ht="20.100000000000001" customHeight="1">
      <c r="C63" s="37"/>
      <c r="D63" s="37"/>
      <c r="E63" s="37"/>
      <c r="F63" s="77"/>
      <c r="G63" s="37"/>
    </row>
    <row r="64" spans="3:16" ht="20.100000000000001" customHeight="1">
      <c r="C64" s="37"/>
      <c r="D64" s="37"/>
      <c r="E64" s="37"/>
      <c r="F64" s="77"/>
      <c r="G64" s="37"/>
    </row>
    <row r="65" spans="3:7" ht="20.100000000000001" customHeight="1">
      <c r="C65" s="37"/>
      <c r="D65" s="37"/>
      <c r="E65" s="37"/>
      <c r="F65" s="77"/>
      <c r="G65" s="37"/>
    </row>
    <row r="66" spans="3:7" ht="20.100000000000001" customHeight="1">
      <c r="C66" s="37"/>
      <c r="D66" s="37"/>
      <c r="E66" s="37"/>
      <c r="F66" s="77"/>
      <c r="G66" s="37"/>
    </row>
    <row r="67" spans="3:7" ht="20.100000000000001" customHeight="1">
      <c r="C67" s="37"/>
      <c r="D67" s="37"/>
      <c r="E67" s="37"/>
      <c r="F67" s="77"/>
      <c r="G67" s="37"/>
    </row>
    <row r="68" spans="3:7" ht="20.100000000000001" customHeight="1">
      <c r="C68" s="37"/>
      <c r="D68" s="37"/>
      <c r="E68" s="37"/>
      <c r="F68" s="77"/>
      <c r="G68" s="37"/>
    </row>
    <row r="69" spans="3:7" ht="20.100000000000001" customHeight="1">
      <c r="C69" s="37"/>
      <c r="D69" s="37"/>
      <c r="E69" s="37"/>
      <c r="F69" s="77"/>
      <c r="G69" s="37"/>
    </row>
    <row r="70" spans="3:7" ht="20.100000000000001" customHeight="1">
      <c r="C70" s="37"/>
      <c r="D70" s="37"/>
      <c r="E70" s="37"/>
      <c r="F70" s="77"/>
      <c r="G70" s="37"/>
    </row>
    <row r="71" spans="3:7" ht="20.100000000000001" customHeight="1">
      <c r="C71" s="37"/>
      <c r="D71" s="37"/>
      <c r="E71" s="37"/>
      <c r="F71" s="77"/>
      <c r="G71" s="37"/>
    </row>
    <row r="72" spans="3:7" ht="20.100000000000001" customHeight="1">
      <c r="C72" s="37"/>
      <c r="D72" s="37"/>
      <c r="E72" s="37"/>
      <c r="F72" s="77"/>
      <c r="G72" s="37"/>
    </row>
    <row r="73" spans="3:7" ht="20.100000000000001" customHeight="1">
      <c r="C73" s="37"/>
      <c r="D73" s="37"/>
      <c r="E73" s="37"/>
      <c r="F73" s="77"/>
      <c r="G73" s="37"/>
    </row>
    <row r="74" spans="3:7" ht="20.100000000000001" customHeight="1">
      <c r="C74" s="37"/>
      <c r="D74" s="37"/>
      <c r="E74" s="37"/>
      <c r="F74" s="77"/>
      <c r="G74" s="37"/>
    </row>
    <row r="75" spans="3:7" ht="20.100000000000001" customHeight="1">
      <c r="C75" s="37"/>
      <c r="D75" s="37"/>
      <c r="E75" s="37"/>
      <c r="F75" s="77"/>
      <c r="G75" s="37"/>
    </row>
    <row r="76" spans="3:7" ht="20.100000000000001" customHeight="1">
      <c r="C76" s="37"/>
      <c r="D76" s="37"/>
      <c r="E76" s="37"/>
      <c r="F76" s="77"/>
      <c r="G76" s="37"/>
    </row>
    <row r="77" spans="3:7" ht="20.100000000000001" customHeight="1">
      <c r="C77" s="37"/>
      <c r="D77" s="37"/>
      <c r="E77" s="37"/>
      <c r="F77" s="77"/>
      <c r="G77" s="37"/>
    </row>
    <row r="78" spans="3:7" ht="20.100000000000001" customHeight="1">
      <c r="C78" s="37"/>
      <c r="D78" s="37"/>
      <c r="E78" s="37"/>
      <c r="F78" s="77"/>
      <c r="G78" s="37"/>
    </row>
    <row r="79" spans="3:7" ht="20.100000000000001" customHeight="1">
      <c r="C79" s="37"/>
      <c r="D79" s="37"/>
      <c r="E79" s="37"/>
      <c r="F79" s="77"/>
      <c r="G79" s="37"/>
    </row>
    <row r="80" spans="3:7" ht="20.100000000000001" customHeight="1">
      <c r="C80" s="37"/>
      <c r="D80" s="37"/>
      <c r="E80" s="37"/>
      <c r="F80" s="77"/>
      <c r="G80" s="37"/>
    </row>
    <row r="81" spans="3:7" ht="20.100000000000001" customHeight="1">
      <c r="C81" s="37"/>
      <c r="D81" s="37"/>
      <c r="E81" s="37"/>
      <c r="F81" s="77"/>
      <c r="G81" s="37"/>
    </row>
    <row r="82" spans="3:7" ht="20.100000000000001" customHeight="1">
      <c r="C82" s="37"/>
      <c r="D82" s="37"/>
      <c r="E82" s="37"/>
      <c r="F82" s="77"/>
      <c r="G82" s="37"/>
    </row>
    <row r="83" spans="3:7" ht="20.100000000000001" customHeight="1">
      <c r="C83" s="37"/>
      <c r="D83" s="37"/>
      <c r="E83" s="37"/>
      <c r="F83" s="77"/>
      <c r="G83" s="37"/>
    </row>
    <row r="84" spans="3:7" ht="20.100000000000001" customHeight="1">
      <c r="C84" s="37"/>
      <c r="D84" s="37"/>
      <c r="E84" s="37"/>
      <c r="F84" s="77"/>
      <c r="G84" s="37"/>
    </row>
    <row r="85" spans="3:7" ht="20.100000000000001" customHeight="1">
      <c r="C85" s="37"/>
      <c r="D85" s="37"/>
      <c r="E85" s="37"/>
      <c r="F85" s="77"/>
      <c r="G85" s="37"/>
    </row>
    <row r="86" spans="3:7" ht="20.100000000000001" customHeight="1">
      <c r="C86" s="37"/>
      <c r="D86" s="37"/>
      <c r="E86" s="37"/>
      <c r="F86" s="77"/>
      <c r="G86" s="37"/>
    </row>
    <row r="87" spans="3:7" ht="20.100000000000001" customHeight="1">
      <c r="C87" s="37"/>
      <c r="D87" s="37"/>
      <c r="E87" s="37"/>
      <c r="F87" s="77"/>
      <c r="G87" s="37"/>
    </row>
    <row r="88" spans="3:7" ht="20.100000000000001" customHeight="1">
      <c r="C88" s="37"/>
      <c r="D88" s="37"/>
      <c r="E88" s="37"/>
      <c r="F88" s="77"/>
      <c r="G88" s="37"/>
    </row>
    <row r="89" spans="3:7" ht="20.100000000000001" customHeight="1">
      <c r="C89" s="37"/>
      <c r="D89" s="37"/>
      <c r="E89" s="37"/>
      <c r="F89" s="77"/>
      <c r="G89" s="37"/>
    </row>
    <row r="90" spans="3:7" ht="20.100000000000001" customHeight="1">
      <c r="C90" s="37"/>
      <c r="D90" s="37"/>
      <c r="E90" s="37"/>
      <c r="G90" s="37"/>
    </row>
    <row r="91" spans="3:7" ht="20.100000000000001" customHeight="1">
      <c r="C91" s="37"/>
      <c r="D91" s="37"/>
      <c r="E91" s="37"/>
      <c r="G91" s="37"/>
    </row>
    <row r="92" spans="3:7" ht="20.100000000000001" customHeight="1">
      <c r="C92" s="37"/>
      <c r="D92" s="37"/>
      <c r="E92" s="37"/>
      <c r="G92" s="37"/>
    </row>
    <row r="93" spans="3:7" ht="20.100000000000001" customHeight="1">
      <c r="C93" s="37"/>
      <c r="D93" s="37"/>
      <c r="E93" s="37"/>
      <c r="G93" s="37"/>
    </row>
    <row r="94" spans="3:7" ht="20.100000000000001" customHeight="1">
      <c r="C94" s="37"/>
      <c r="D94" s="37"/>
      <c r="E94" s="37"/>
      <c r="G94" s="37"/>
    </row>
    <row r="95" spans="3:7" ht="20.100000000000001" customHeight="1">
      <c r="C95" s="37"/>
      <c r="D95" s="37"/>
      <c r="E95" s="37"/>
      <c r="G95" s="37"/>
    </row>
    <row r="96" spans="3:7" ht="20.100000000000001" customHeight="1">
      <c r="C96" s="37"/>
      <c r="D96" s="37"/>
      <c r="E96" s="37"/>
      <c r="G96" s="37"/>
    </row>
    <row r="97" spans="3:7" ht="20.100000000000001" customHeight="1">
      <c r="C97" s="37"/>
      <c r="D97" s="37"/>
      <c r="E97" s="37"/>
      <c r="G97" s="37"/>
    </row>
    <row r="98" spans="3:7" ht="20.100000000000001" customHeight="1">
      <c r="C98" s="37"/>
      <c r="D98" s="37"/>
      <c r="E98" s="37"/>
      <c r="G98" s="37"/>
    </row>
    <row r="99" spans="3:7" ht="20.100000000000001" customHeight="1">
      <c r="C99" s="37"/>
      <c r="D99" s="37"/>
      <c r="E99" s="37"/>
      <c r="G99" s="37"/>
    </row>
    <row r="100" spans="3:7" ht="20.100000000000001" customHeight="1">
      <c r="C100" s="37"/>
      <c r="D100" s="37"/>
      <c r="E100" s="37"/>
      <c r="G100" s="37"/>
    </row>
  </sheetData>
  <mergeCells count="13">
    <mergeCell ref="A1:Q1"/>
    <mergeCell ref="A2:Q2"/>
    <mergeCell ref="A3:Q3"/>
    <mergeCell ref="A4:Q4"/>
    <mergeCell ref="A10:Q10"/>
    <mergeCell ref="A6:Q6"/>
    <mergeCell ref="A7:Q7"/>
    <mergeCell ref="A8:Q8"/>
    <mergeCell ref="E13:R13"/>
    <mergeCell ref="C13:D13"/>
    <mergeCell ref="A13:A15"/>
    <mergeCell ref="B13:B15"/>
    <mergeCell ref="A11:Q11"/>
  </mergeCells>
  <phoneticPr fontId="0" type="noConversion"/>
  <printOptions horizontalCentered="1" verticalCentered="1"/>
  <pageMargins left="0.7" right="0.5" top="0.5" bottom="0.25" header="0.5" footer="0.5"/>
  <pageSetup scale="60"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dimension ref="A1:P46"/>
  <sheetViews>
    <sheetView showGridLines="0" topLeftCell="A6" zoomScaleSheetLayoutView="70" workbookViewId="0">
      <selection activeCell="A16" sqref="A16"/>
    </sheetView>
  </sheetViews>
  <sheetFormatPr defaultColWidth="9" defaultRowHeight="20.100000000000001" customHeight="1"/>
  <cols>
    <col min="1" max="1" width="2.625" style="47" customWidth="1"/>
    <col min="2" max="2" width="42.875" style="47" customWidth="1"/>
    <col min="3" max="16" width="8.625" style="47" customWidth="1"/>
    <col min="17" max="16384" width="9" style="47"/>
  </cols>
  <sheetData>
    <row r="1" spans="1:16" ht="20.100000000000001" hidden="1" customHeight="1">
      <c r="A1" s="214" t="s">
        <v>0</v>
      </c>
      <c r="B1" s="214"/>
      <c r="C1" s="214"/>
      <c r="D1" s="214"/>
      <c r="E1" s="214"/>
      <c r="F1" s="214"/>
      <c r="G1" s="214"/>
      <c r="H1" s="214"/>
      <c r="I1" s="214"/>
      <c r="J1" s="214"/>
      <c r="K1" s="214"/>
      <c r="L1" s="214"/>
      <c r="M1" s="214"/>
      <c r="N1" s="214"/>
      <c r="O1" s="214"/>
      <c r="P1" s="214"/>
    </row>
    <row r="2" spans="1:16" ht="20.100000000000001" hidden="1" customHeight="1">
      <c r="A2" s="214" t="s">
        <v>1</v>
      </c>
      <c r="B2" s="214"/>
      <c r="C2" s="214"/>
      <c r="D2" s="214"/>
      <c r="E2" s="214"/>
      <c r="F2" s="214"/>
      <c r="G2" s="214"/>
      <c r="H2" s="214"/>
      <c r="I2" s="214"/>
      <c r="J2" s="214"/>
      <c r="K2" s="214"/>
      <c r="L2" s="214"/>
      <c r="M2" s="214"/>
      <c r="N2" s="214"/>
      <c r="O2" s="214"/>
      <c r="P2" s="214"/>
    </row>
    <row r="3" spans="1:16" ht="20.100000000000001" hidden="1" customHeight="1">
      <c r="A3" s="214" t="s">
        <v>2</v>
      </c>
      <c r="B3" s="214"/>
      <c r="C3" s="214"/>
      <c r="D3" s="214"/>
      <c r="E3" s="214"/>
      <c r="F3" s="214"/>
      <c r="G3" s="214"/>
      <c r="H3" s="214"/>
      <c r="I3" s="214"/>
      <c r="J3" s="214"/>
      <c r="K3" s="214"/>
      <c r="L3" s="214"/>
      <c r="M3" s="214"/>
      <c r="N3" s="214"/>
      <c r="O3" s="214"/>
      <c r="P3" s="214"/>
    </row>
    <row r="4" spans="1:16" ht="20.100000000000001" hidden="1" customHeight="1">
      <c r="A4" s="214" t="s">
        <v>3</v>
      </c>
      <c r="B4" s="214"/>
      <c r="C4" s="214"/>
      <c r="D4" s="214"/>
      <c r="E4" s="214"/>
      <c r="F4" s="214"/>
      <c r="G4" s="214"/>
      <c r="H4" s="214"/>
      <c r="I4" s="214"/>
      <c r="J4" s="214"/>
      <c r="K4" s="214"/>
      <c r="L4" s="214"/>
      <c r="M4" s="214"/>
      <c r="N4" s="214"/>
      <c r="O4" s="214"/>
      <c r="P4" s="214"/>
    </row>
    <row r="5" spans="1:16" ht="20.100000000000001" hidden="1" customHeight="1"/>
    <row r="6" spans="1:16" ht="20.100000000000001" customHeight="1">
      <c r="A6" s="214" t="s">
        <v>0</v>
      </c>
      <c r="B6" s="214"/>
      <c r="C6" s="214"/>
      <c r="D6" s="214"/>
      <c r="E6" s="214"/>
      <c r="F6" s="214"/>
      <c r="G6" s="214"/>
      <c r="H6" s="214"/>
      <c r="I6" s="214"/>
      <c r="J6" s="214"/>
      <c r="K6" s="214"/>
      <c r="L6" s="214"/>
      <c r="M6" s="214"/>
      <c r="N6" s="214"/>
      <c r="O6" s="214"/>
      <c r="P6" s="214"/>
    </row>
    <row r="7" spans="1:16" ht="20.100000000000001" customHeight="1">
      <c r="A7" s="214" t="s">
        <v>60</v>
      </c>
      <c r="B7" s="214"/>
      <c r="C7" s="214"/>
      <c r="D7" s="214"/>
      <c r="E7" s="214"/>
      <c r="F7" s="214"/>
      <c r="G7" s="214"/>
      <c r="H7" s="214"/>
      <c r="I7" s="214"/>
      <c r="J7" s="214"/>
      <c r="K7" s="214"/>
      <c r="L7" s="214"/>
      <c r="M7" s="214"/>
      <c r="N7" s="214"/>
      <c r="O7" s="214"/>
      <c r="P7" s="214"/>
    </row>
    <row r="8" spans="1:16" ht="20.100000000000001" customHeight="1">
      <c r="A8" s="214" t="s">
        <v>64</v>
      </c>
      <c r="B8" s="214"/>
      <c r="C8" s="214"/>
      <c r="D8" s="214"/>
      <c r="E8" s="214"/>
      <c r="F8" s="214"/>
      <c r="G8" s="214"/>
      <c r="H8" s="214"/>
      <c r="I8" s="214"/>
      <c r="J8" s="214"/>
      <c r="K8" s="214"/>
      <c r="L8" s="214"/>
      <c r="M8" s="214"/>
      <c r="N8" s="214"/>
      <c r="O8" s="214"/>
      <c r="P8" s="214"/>
    </row>
    <row r="9" spans="1:16" ht="20.100000000000001" customHeight="1">
      <c r="A9" s="189"/>
      <c r="B9" s="167"/>
      <c r="C9" s="167"/>
      <c r="D9" s="167"/>
      <c r="E9" s="167"/>
      <c r="F9" s="167"/>
      <c r="G9" s="167"/>
      <c r="H9" s="167"/>
      <c r="I9" s="167"/>
      <c r="J9" s="167"/>
      <c r="K9" s="167"/>
      <c r="L9" s="167"/>
      <c r="M9" s="167"/>
      <c r="N9" s="167"/>
      <c r="O9" s="167"/>
      <c r="P9" s="167"/>
    </row>
    <row r="10" spans="1:16" ht="20.100000000000001" customHeight="1">
      <c r="A10" s="214" t="s">
        <v>59</v>
      </c>
      <c r="B10" s="214"/>
      <c r="C10" s="214"/>
      <c r="D10" s="214"/>
      <c r="E10" s="214"/>
      <c r="F10" s="214"/>
      <c r="G10" s="214"/>
      <c r="H10" s="214"/>
      <c r="I10" s="214"/>
      <c r="J10" s="214"/>
      <c r="K10" s="214"/>
      <c r="L10" s="214"/>
      <c r="M10" s="214"/>
      <c r="N10" s="214"/>
      <c r="O10" s="214"/>
      <c r="P10" s="214"/>
    </row>
    <row r="11" spans="1:16" ht="20.100000000000001" customHeight="1">
      <c r="A11" s="214" t="s">
        <v>4</v>
      </c>
      <c r="B11" s="214"/>
      <c r="C11" s="214"/>
      <c r="D11" s="214"/>
      <c r="E11" s="214"/>
      <c r="F11" s="214"/>
      <c r="G11" s="214"/>
      <c r="H11" s="214"/>
      <c r="I11" s="214"/>
      <c r="J11" s="214"/>
      <c r="K11" s="214"/>
      <c r="L11" s="214"/>
      <c r="M11" s="214"/>
      <c r="N11" s="214"/>
      <c r="O11" s="214"/>
      <c r="P11" s="214"/>
    </row>
    <row r="12" spans="1:16" ht="20.100000000000001" customHeight="1" thickBot="1">
      <c r="A12" s="52"/>
      <c r="B12" s="57"/>
      <c r="C12" s="57"/>
      <c r="D12" s="57"/>
      <c r="E12" s="57"/>
      <c r="F12" s="57"/>
      <c r="G12" s="57"/>
      <c r="H12" s="57"/>
      <c r="I12" s="57"/>
      <c r="J12" s="57"/>
      <c r="K12" s="57"/>
      <c r="L12" s="57"/>
      <c r="M12" s="57"/>
      <c r="N12" s="57"/>
      <c r="O12" s="57"/>
      <c r="P12" s="57"/>
    </row>
    <row r="13" spans="1:16" ht="27.75" customHeight="1" thickBot="1">
      <c r="A13" s="215"/>
      <c r="B13" s="216" t="s">
        <v>5</v>
      </c>
      <c r="C13" s="231">
        <v>2018</v>
      </c>
      <c r="D13" s="232"/>
      <c r="E13" s="232"/>
      <c r="F13" s="233"/>
      <c r="G13" s="231">
        <v>2017</v>
      </c>
      <c r="H13" s="232"/>
      <c r="I13" s="232"/>
      <c r="J13" s="232"/>
      <c r="K13" s="232"/>
      <c r="L13" s="232"/>
      <c r="M13" s="232"/>
      <c r="N13" s="232"/>
      <c r="O13" s="232"/>
      <c r="P13" s="233"/>
    </row>
    <row r="14" spans="1:16" ht="20.100000000000001" customHeight="1" thickBot="1">
      <c r="A14" s="215"/>
      <c r="B14" s="216"/>
      <c r="C14" s="236" t="s">
        <v>9</v>
      </c>
      <c r="D14" s="236" t="s">
        <v>8</v>
      </c>
      <c r="E14" s="236" t="s">
        <v>7</v>
      </c>
      <c r="F14" s="234" t="s">
        <v>6</v>
      </c>
      <c r="G14" s="238" t="s">
        <v>16</v>
      </c>
      <c r="H14" s="236" t="s">
        <v>15</v>
      </c>
      <c r="I14" s="236" t="s">
        <v>14</v>
      </c>
      <c r="J14" s="236" t="s">
        <v>13</v>
      </c>
      <c r="K14" s="236" t="s">
        <v>12</v>
      </c>
      <c r="L14" s="236" t="s">
        <v>11</v>
      </c>
      <c r="M14" s="236" t="s">
        <v>38</v>
      </c>
      <c r="N14" s="236" t="s">
        <v>37</v>
      </c>
      <c r="O14" s="236" t="s">
        <v>10</v>
      </c>
      <c r="P14" s="234" t="s">
        <v>9</v>
      </c>
    </row>
    <row r="15" spans="1:16" ht="16.5" customHeight="1" thickBot="1">
      <c r="A15" s="215"/>
      <c r="B15" s="216"/>
      <c r="C15" s="237"/>
      <c r="D15" s="237"/>
      <c r="E15" s="237"/>
      <c r="F15" s="235"/>
      <c r="G15" s="239"/>
      <c r="H15" s="237"/>
      <c r="I15" s="237"/>
      <c r="J15" s="237"/>
      <c r="K15" s="237"/>
      <c r="L15" s="237"/>
      <c r="M15" s="237"/>
      <c r="N15" s="237"/>
      <c r="O15" s="237"/>
      <c r="P15" s="235"/>
    </row>
    <row r="16" spans="1:16" ht="20.100000000000001" customHeight="1">
      <c r="A16" s="58"/>
      <c r="B16" s="156"/>
      <c r="C16" s="59"/>
      <c r="D16" s="59"/>
      <c r="E16" s="59"/>
      <c r="F16" s="156"/>
      <c r="G16" s="58"/>
      <c r="H16" s="59"/>
      <c r="I16" s="59"/>
      <c r="J16" s="59"/>
      <c r="K16" s="59"/>
      <c r="L16" s="59"/>
      <c r="M16" s="59"/>
      <c r="N16" s="59"/>
      <c r="O16" s="59"/>
      <c r="P16" s="156"/>
    </row>
    <row r="17" spans="1:16" ht="24.95" customHeight="1">
      <c r="A17" s="61"/>
      <c r="B17" s="164" t="s">
        <v>17</v>
      </c>
      <c r="C17" s="99">
        <v>7.5</v>
      </c>
      <c r="D17" s="99">
        <v>6.7</v>
      </c>
      <c r="E17" s="99">
        <v>6.3</v>
      </c>
      <c r="F17" s="178">
        <v>5.7</v>
      </c>
      <c r="G17" s="161">
        <v>3.3</v>
      </c>
      <c r="H17" s="99">
        <v>4.3</v>
      </c>
      <c r="I17" s="99">
        <v>4.7</v>
      </c>
      <c r="J17" s="99">
        <v>4</v>
      </c>
      <c r="K17" s="99">
        <v>3.2</v>
      </c>
      <c r="L17" s="99">
        <v>2.8</v>
      </c>
      <c r="M17" s="99">
        <v>1.7</v>
      </c>
      <c r="N17" s="99">
        <v>1.4</v>
      </c>
      <c r="O17" s="99">
        <v>2.4</v>
      </c>
      <c r="P17" s="178">
        <v>3.5</v>
      </c>
    </row>
    <row r="18" spans="1:16" ht="24.95" customHeight="1">
      <c r="A18" s="61"/>
      <c r="B18" s="164"/>
      <c r="C18" s="149"/>
      <c r="D18" s="149"/>
      <c r="E18" s="149"/>
      <c r="F18" s="183"/>
      <c r="G18" s="173"/>
      <c r="H18" s="149"/>
      <c r="I18" s="149"/>
      <c r="J18" s="149"/>
      <c r="K18" s="149"/>
      <c r="L18" s="149"/>
      <c r="M18" s="149"/>
      <c r="N18" s="149"/>
      <c r="O18" s="149"/>
      <c r="P18" s="183"/>
    </row>
    <row r="19" spans="1:16" ht="27.75" customHeight="1">
      <c r="A19" s="71"/>
      <c r="B19" s="164" t="s">
        <v>18</v>
      </c>
      <c r="C19" s="99">
        <v>2</v>
      </c>
      <c r="D19" s="99">
        <v>2</v>
      </c>
      <c r="E19" s="99">
        <v>2</v>
      </c>
      <c r="F19" s="178">
        <v>2.2999999999999998</v>
      </c>
      <c r="G19" s="161">
        <v>2.5</v>
      </c>
      <c r="H19" s="99">
        <v>1.5</v>
      </c>
      <c r="I19" s="99">
        <v>1.7</v>
      </c>
      <c r="J19" s="99">
        <v>2.4</v>
      </c>
      <c r="K19" s="99">
        <v>2.4</v>
      </c>
      <c r="L19" s="99">
        <v>2.7</v>
      </c>
      <c r="M19" s="99">
        <v>2.5</v>
      </c>
      <c r="N19" s="99">
        <v>2.8</v>
      </c>
      <c r="O19" s="99">
        <v>2.6</v>
      </c>
      <c r="P19" s="178">
        <v>2.4</v>
      </c>
    </row>
    <row r="20" spans="1:16" ht="27.75" customHeight="1">
      <c r="A20" s="71"/>
      <c r="B20" s="164" t="s">
        <v>19</v>
      </c>
      <c r="C20" s="99">
        <v>5.0999999999999996</v>
      </c>
      <c r="D20" s="99">
        <v>5.0999999999999996</v>
      </c>
      <c r="E20" s="99">
        <v>5.4</v>
      </c>
      <c r="F20" s="178">
        <v>5.2</v>
      </c>
      <c r="G20" s="161">
        <v>1.7</v>
      </c>
      <c r="H20" s="99">
        <v>3.5</v>
      </c>
      <c r="I20" s="99">
        <v>3.5</v>
      </c>
      <c r="J20" s="99">
        <v>2.9</v>
      </c>
      <c r="K20" s="99">
        <v>0.6</v>
      </c>
      <c r="L20" s="99">
        <v>0.7</v>
      </c>
      <c r="M20" s="99">
        <v>0.4</v>
      </c>
      <c r="N20" s="99">
        <v>0.4</v>
      </c>
      <c r="O20" s="99">
        <v>1.3</v>
      </c>
      <c r="P20" s="178">
        <v>1.6</v>
      </c>
    </row>
    <row r="21" spans="1:16" ht="27.75" customHeight="1">
      <c r="A21" s="71"/>
      <c r="B21" s="164" t="s">
        <v>20</v>
      </c>
      <c r="C21" s="99">
        <v>-0.6</v>
      </c>
      <c r="D21" s="99">
        <v>-1.2</v>
      </c>
      <c r="E21" s="99">
        <v>-3.2</v>
      </c>
      <c r="F21" s="178">
        <v>-3.4</v>
      </c>
      <c r="G21" s="161">
        <v>-1.8</v>
      </c>
      <c r="H21" s="99">
        <v>-2.7</v>
      </c>
      <c r="I21" s="99">
        <v>-4.0999999999999996</v>
      </c>
      <c r="J21" s="99">
        <v>-5</v>
      </c>
      <c r="K21" s="99">
        <v>-3.6</v>
      </c>
      <c r="L21" s="99">
        <v>-4</v>
      </c>
      <c r="M21" s="99">
        <v>-3.2</v>
      </c>
      <c r="N21" s="99">
        <v>-1.8</v>
      </c>
      <c r="O21" s="99">
        <v>-0.7</v>
      </c>
      <c r="P21" s="178">
        <v>0.1</v>
      </c>
    </row>
    <row r="22" spans="1:16" ht="27.75" customHeight="1">
      <c r="A22" s="71"/>
      <c r="B22" s="164" t="s">
        <v>21</v>
      </c>
      <c r="C22" s="99">
        <v>5.7</v>
      </c>
      <c r="D22" s="99">
        <v>4.9000000000000004</v>
      </c>
      <c r="E22" s="99">
        <v>4.0999999999999996</v>
      </c>
      <c r="F22" s="178">
        <v>4.0999999999999996</v>
      </c>
      <c r="G22" s="161">
        <v>1.2</v>
      </c>
      <c r="H22" s="99">
        <v>1.5</v>
      </c>
      <c r="I22" s="99">
        <v>1.1000000000000001</v>
      </c>
      <c r="J22" s="99">
        <v>1.3</v>
      </c>
      <c r="K22" s="99">
        <v>1.7</v>
      </c>
      <c r="L22" s="99">
        <v>1.4</v>
      </c>
      <c r="M22" s="99">
        <v>0.8</v>
      </c>
      <c r="N22" s="99">
        <v>0.8</v>
      </c>
      <c r="O22" s="99">
        <v>1</v>
      </c>
      <c r="P22" s="178">
        <v>1.1000000000000001</v>
      </c>
    </row>
    <row r="23" spans="1:16" ht="27.75" customHeight="1">
      <c r="A23" s="71"/>
      <c r="B23" s="164" t="s">
        <v>22</v>
      </c>
      <c r="C23" s="99">
        <v>2.8</v>
      </c>
      <c r="D23" s="99">
        <v>2.2999999999999998</v>
      </c>
      <c r="E23" s="99">
        <v>2.4</v>
      </c>
      <c r="F23" s="178">
        <v>1.1000000000000001</v>
      </c>
      <c r="G23" s="161">
        <v>-0.6</v>
      </c>
      <c r="H23" s="99">
        <v>0.2</v>
      </c>
      <c r="I23" s="99">
        <v>-0.8</v>
      </c>
      <c r="J23" s="99">
        <v>-1</v>
      </c>
      <c r="K23" s="99">
        <v>-1.1000000000000001</v>
      </c>
      <c r="L23" s="99">
        <v>-0.7</v>
      </c>
      <c r="M23" s="99">
        <v>-0.9</v>
      </c>
      <c r="N23" s="99">
        <v>-0.9</v>
      </c>
      <c r="O23" s="99">
        <v>-0.4</v>
      </c>
      <c r="P23" s="178">
        <v>-0.2</v>
      </c>
    </row>
    <row r="24" spans="1:16" ht="27.75" customHeight="1">
      <c r="A24" s="71"/>
      <c r="B24" s="164" t="s">
        <v>23</v>
      </c>
      <c r="C24" s="99">
        <v>7.1</v>
      </c>
      <c r="D24" s="99">
        <v>5.2</v>
      </c>
      <c r="E24" s="99">
        <v>5.2</v>
      </c>
      <c r="F24" s="178">
        <v>2.7</v>
      </c>
      <c r="G24" s="161">
        <v>2.2999999999999998</v>
      </c>
      <c r="H24" s="99">
        <v>2.7</v>
      </c>
      <c r="I24" s="99">
        <v>3.1</v>
      </c>
      <c r="J24" s="99">
        <v>2.9</v>
      </c>
      <c r="K24" s="99">
        <v>2.6</v>
      </c>
      <c r="L24" s="99">
        <v>2.6</v>
      </c>
      <c r="M24" s="99">
        <v>1.9</v>
      </c>
      <c r="N24" s="99">
        <v>1.9</v>
      </c>
      <c r="O24" s="99">
        <v>2.4</v>
      </c>
      <c r="P24" s="178">
        <v>2.4</v>
      </c>
    </row>
    <row r="25" spans="1:16" ht="27.75" customHeight="1">
      <c r="A25" s="71"/>
      <c r="B25" s="164" t="s">
        <v>24</v>
      </c>
      <c r="C25" s="99">
        <v>2</v>
      </c>
      <c r="D25" s="99">
        <v>2</v>
      </c>
      <c r="E25" s="99">
        <v>2</v>
      </c>
      <c r="F25" s="178">
        <v>1.5</v>
      </c>
      <c r="G25" s="161">
        <v>0.2</v>
      </c>
      <c r="H25" s="99">
        <v>0.6</v>
      </c>
      <c r="I25" s="99">
        <v>0.2</v>
      </c>
      <c r="J25" s="99">
        <v>0.1</v>
      </c>
      <c r="K25" s="99">
        <v>-0.3</v>
      </c>
      <c r="L25" s="99">
        <v>0.2</v>
      </c>
      <c r="M25" s="99">
        <v>0.2</v>
      </c>
      <c r="N25" s="99">
        <v>0.4</v>
      </c>
      <c r="O25" s="99">
        <v>0.2</v>
      </c>
      <c r="P25" s="178">
        <v>0.2</v>
      </c>
    </row>
    <row r="26" spans="1:16" ht="27.75" customHeight="1">
      <c r="A26" s="71"/>
      <c r="B26" s="164" t="s">
        <v>25</v>
      </c>
      <c r="C26" s="99">
        <v>8.8000000000000007</v>
      </c>
      <c r="D26" s="99">
        <v>6.2</v>
      </c>
      <c r="E26" s="99">
        <v>4.3</v>
      </c>
      <c r="F26" s="178">
        <v>3</v>
      </c>
      <c r="G26" s="161">
        <v>3.3</v>
      </c>
      <c r="H26" s="99">
        <v>3.4</v>
      </c>
      <c r="I26" s="99">
        <v>4.2</v>
      </c>
      <c r="J26" s="99">
        <v>2.8</v>
      </c>
      <c r="K26" s="99">
        <v>2.1</v>
      </c>
      <c r="L26" s="99">
        <v>1.5</v>
      </c>
      <c r="M26" s="99">
        <v>0.5</v>
      </c>
      <c r="N26" s="99">
        <v>0.5</v>
      </c>
      <c r="O26" s="99">
        <v>2.4</v>
      </c>
      <c r="P26" s="178">
        <v>5.4</v>
      </c>
    </row>
    <row r="27" spans="1:16" ht="27.75" customHeight="1">
      <c r="A27" s="71"/>
      <c r="B27" s="164" t="s">
        <v>26</v>
      </c>
      <c r="C27" s="99">
        <v>7.8</v>
      </c>
      <c r="D27" s="99">
        <v>7.8</v>
      </c>
      <c r="E27" s="99">
        <v>7.5</v>
      </c>
      <c r="F27" s="178">
        <v>7.3</v>
      </c>
      <c r="G27" s="161">
        <v>2.8</v>
      </c>
      <c r="H27" s="99">
        <v>4.5999999999999996</v>
      </c>
      <c r="I27" s="99">
        <v>5.0999999999999996</v>
      </c>
      <c r="J27" s="99">
        <v>5.0999999999999996</v>
      </c>
      <c r="K27" s="99">
        <v>3.9</v>
      </c>
      <c r="L27" s="99">
        <v>2.8</v>
      </c>
      <c r="M27" s="99">
        <v>1.8</v>
      </c>
      <c r="N27" s="99">
        <v>1.8</v>
      </c>
      <c r="O27" s="99">
        <v>1.1000000000000001</v>
      </c>
      <c r="P27" s="178">
        <v>2</v>
      </c>
    </row>
    <row r="28" spans="1:16" ht="27.75" customHeight="1">
      <c r="A28" s="71"/>
      <c r="B28" s="164" t="s">
        <v>27</v>
      </c>
      <c r="C28" s="99">
        <v>3.5</v>
      </c>
      <c r="D28" s="99">
        <v>3.5</v>
      </c>
      <c r="E28" s="99">
        <v>1.6</v>
      </c>
      <c r="F28" s="178">
        <v>1.6</v>
      </c>
      <c r="G28" s="161">
        <v>1.4</v>
      </c>
      <c r="H28" s="99">
        <v>1.5</v>
      </c>
      <c r="I28" s="99">
        <v>2.2000000000000002</v>
      </c>
      <c r="J28" s="99">
        <v>2.4</v>
      </c>
      <c r="K28" s="99">
        <v>2.4</v>
      </c>
      <c r="L28" s="99">
        <v>2.4</v>
      </c>
      <c r="M28" s="99">
        <v>1.7</v>
      </c>
      <c r="N28" s="99">
        <v>1.7</v>
      </c>
      <c r="O28" s="99">
        <v>0.6</v>
      </c>
      <c r="P28" s="178">
        <v>0.6</v>
      </c>
    </row>
    <row r="29" spans="1:16" ht="27.75" customHeight="1">
      <c r="A29" s="71"/>
      <c r="B29" s="164" t="s">
        <v>28</v>
      </c>
      <c r="C29" s="99">
        <v>0.9</v>
      </c>
      <c r="D29" s="99">
        <v>0.9</v>
      </c>
      <c r="E29" s="99">
        <v>0.9</v>
      </c>
      <c r="F29" s="178">
        <v>0.9</v>
      </c>
      <c r="G29" s="161">
        <v>0</v>
      </c>
      <c r="H29" s="99">
        <v>0</v>
      </c>
      <c r="I29" s="99">
        <v>0</v>
      </c>
      <c r="J29" s="99">
        <v>0</v>
      </c>
      <c r="K29" s="99">
        <v>0</v>
      </c>
      <c r="L29" s="99">
        <v>0</v>
      </c>
      <c r="M29" s="99">
        <v>0</v>
      </c>
      <c r="N29" s="99">
        <v>0</v>
      </c>
      <c r="O29" s="99">
        <v>0</v>
      </c>
      <c r="P29" s="178">
        <v>0</v>
      </c>
    </row>
    <row r="30" spans="1:16" ht="45" customHeight="1">
      <c r="A30" s="70"/>
      <c r="B30" s="165" t="s">
        <v>29</v>
      </c>
      <c r="C30" s="99">
        <v>3.2</v>
      </c>
      <c r="D30" s="99">
        <v>2</v>
      </c>
      <c r="E30" s="99">
        <v>2.1</v>
      </c>
      <c r="F30" s="178">
        <v>2.9</v>
      </c>
      <c r="G30" s="161">
        <v>2.5</v>
      </c>
      <c r="H30" s="99">
        <v>4.3</v>
      </c>
      <c r="I30" s="99">
        <v>3.8</v>
      </c>
      <c r="J30" s="99">
        <v>3.6</v>
      </c>
      <c r="K30" s="99">
        <v>3.7</v>
      </c>
      <c r="L30" s="99">
        <v>3.3</v>
      </c>
      <c r="M30" s="99">
        <v>3.6</v>
      </c>
      <c r="N30" s="99">
        <v>3.5</v>
      </c>
      <c r="O30" s="99">
        <v>1.9</v>
      </c>
      <c r="P30" s="178">
        <v>1.9</v>
      </c>
    </row>
    <row r="31" spans="1:16" ht="27.75" customHeight="1">
      <c r="A31" s="71"/>
      <c r="B31" s="164" t="s">
        <v>30</v>
      </c>
      <c r="C31" s="99">
        <v>5</v>
      </c>
      <c r="D31" s="99">
        <v>3.2</v>
      </c>
      <c r="E31" s="99">
        <v>2.4</v>
      </c>
      <c r="F31" s="178">
        <v>1.7</v>
      </c>
      <c r="G31" s="161">
        <v>0</v>
      </c>
      <c r="H31" s="99">
        <v>0.4</v>
      </c>
      <c r="I31" s="99">
        <v>0.6</v>
      </c>
      <c r="J31" s="99">
        <v>0.6</v>
      </c>
      <c r="K31" s="99">
        <v>0.4</v>
      </c>
      <c r="L31" s="99">
        <v>0.2</v>
      </c>
      <c r="M31" s="99">
        <v>0.2</v>
      </c>
      <c r="N31" s="99">
        <v>0.2</v>
      </c>
      <c r="O31" s="99">
        <v>-0.3</v>
      </c>
      <c r="P31" s="178">
        <v>-0.2</v>
      </c>
    </row>
    <row r="32" spans="1:16" ht="45" customHeight="1">
      <c r="A32" s="70"/>
      <c r="B32" s="165" t="s">
        <v>40</v>
      </c>
      <c r="C32" s="99">
        <v>1.3</v>
      </c>
      <c r="D32" s="99">
        <v>1.2</v>
      </c>
      <c r="E32" s="99">
        <v>1.5</v>
      </c>
      <c r="F32" s="178">
        <v>1.1000000000000001</v>
      </c>
      <c r="G32" s="161">
        <v>0.9</v>
      </c>
      <c r="H32" s="99">
        <v>1</v>
      </c>
      <c r="I32" s="99">
        <v>0.8</v>
      </c>
      <c r="J32" s="99">
        <v>0.9</v>
      </c>
      <c r="K32" s="99">
        <v>0.8</v>
      </c>
      <c r="L32" s="99">
        <v>0.9</v>
      </c>
      <c r="M32" s="99">
        <v>1.1000000000000001</v>
      </c>
      <c r="N32" s="99">
        <v>1.1000000000000001</v>
      </c>
      <c r="O32" s="99">
        <v>1.1000000000000001</v>
      </c>
      <c r="P32" s="178">
        <v>1.1000000000000001</v>
      </c>
    </row>
    <row r="33" spans="1:16" ht="27.75" customHeight="1">
      <c r="A33" s="71"/>
      <c r="B33" s="164" t="s">
        <v>32</v>
      </c>
      <c r="C33" s="99">
        <v>0.8</v>
      </c>
      <c r="D33" s="99">
        <v>0.7</v>
      </c>
      <c r="E33" s="99">
        <v>0.9</v>
      </c>
      <c r="F33" s="178">
        <v>0.8</v>
      </c>
      <c r="G33" s="161">
        <v>1.2</v>
      </c>
      <c r="H33" s="99">
        <v>1</v>
      </c>
      <c r="I33" s="99">
        <v>1.3</v>
      </c>
      <c r="J33" s="99">
        <v>1.2</v>
      </c>
      <c r="K33" s="99">
        <v>1.5</v>
      </c>
      <c r="L33" s="99">
        <v>1.3</v>
      </c>
      <c r="M33" s="99">
        <v>1.2</v>
      </c>
      <c r="N33" s="99">
        <v>1</v>
      </c>
      <c r="O33" s="99">
        <v>1.3</v>
      </c>
      <c r="P33" s="178">
        <v>1.3</v>
      </c>
    </row>
    <row r="34" spans="1:16" ht="27.75" customHeight="1">
      <c r="A34" s="71"/>
      <c r="B34" s="164" t="s">
        <v>33</v>
      </c>
      <c r="C34" s="99">
        <v>0.2</v>
      </c>
      <c r="D34" s="99">
        <v>0.2</v>
      </c>
      <c r="E34" s="99">
        <v>0.8</v>
      </c>
      <c r="F34" s="178">
        <v>0.7</v>
      </c>
      <c r="G34" s="161">
        <v>0.1</v>
      </c>
      <c r="H34" s="99">
        <v>-0.2</v>
      </c>
      <c r="I34" s="99">
        <v>-0.2</v>
      </c>
      <c r="J34" s="99">
        <v>-0.2</v>
      </c>
      <c r="K34" s="99">
        <v>-0.2</v>
      </c>
      <c r="L34" s="99">
        <v>-0.2</v>
      </c>
      <c r="M34" s="99">
        <v>-0.2</v>
      </c>
      <c r="N34" s="99">
        <v>-0.2</v>
      </c>
      <c r="O34" s="99">
        <v>-0.3</v>
      </c>
      <c r="P34" s="178">
        <v>-0.3</v>
      </c>
    </row>
    <row r="35" spans="1:16" ht="27.75" customHeight="1">
      <c r="A35" s="71"/>
      <c r="B35" s="164" t="s">
        <v>34</v>
      </c>
      <c r="C35" s="99">
        <v>25.7</v>
      </c>
      <c r="D35" s="99">
        <v>23.3</v>
      </c>
      <c r="E35" s="99">
        <v>21.8</v>
      </c>
      <c r="F35" s="178">
        <v>19.8</v>
      </c>
      <c r="G35" s="161">
        <v>15.2</v>
      </c>
      <c r="H35" s="99">
        <v>14.8</v>
      </c>
      <c r="I35" s="99">
        <v>18.3</v>
      </c>
      <c r="J35" s="99">
        <v>16.2</v>
      </c>
      <c r="K35" s="99">
        <v>19.2</v>
      </c>
      <c r="L35" s="99">
        <v>16.3</v>
      </c>
      <c r="M35" s="99">
        <v>10</v>
      </c>
      <c r="N35" s="99">
        <v>6.7</v>
      </c>
      <c r="O35" s="99">
        <v>10.3</v>
      </c>
      <c r="P35" s="178">
        <v>15.2</v>
      </c>
    </row>
    <row r="36" spans="1:16" ht="27.75" customHeight="1">
      <c r="A36" s="71"/>
      <c r="B36" s="164" t="s">
        <v>35</v>
      </c>
      <c r="C36" s="99">
        <v>0</v>
      </c>
      <c r="D36" s="99">
        <v>0</v>
      </c>
      <c r="E36" s="99">
        <v>0</v>
      </c>
      <c r="F36" s="178">
        <v>0</v>
      </c>
      <c r="G36" s="161">
        <v>0</v>
      </c>
      <c r="H36" s="99">
        <v>0</v>
      </c>
      <c r="I36" s="99">
        <v>0</v>
      </c>
      <c r="J36" s="99">
        <v>0</v>
      </c>
      <c r="K36" s="99">
        <v>0</v>
      </c>
      <c r="L36" s="99">
        <v>0</v>
      </c>
      <c r="M36" s="99">
        <v>0</v>
      </c>
      <c r="N36" s="99">
        <v>0</v>
      </c>
      <c r="O36" s="99">
        <v>0</v>
      </c>
      <c r="P36" s="178">
        <v>0</v>
      </c>
    </row>
    <row r="37" spans="1:16" ht="45" customHeight="1">
      <c r="A37" s="70"/>
      <c r="B37" s="165" t="s">
        <v>36</v>
      </c>
      <c r="C37" s="99">
        <v>0</v>
      </c>
      <c r="D37" s="99">
        <v>0</v>
      </c>
      <c r="E37" s="99">
        <v>0</v>
      </c>
      <c r="F37" s="178">
        <v>0</v>
      </c>
      <c r="G37" s="161">
        <v>0</v>
      </c>
      <c r="H37" s="99">
        <v>0</v>
      </c>
      <c r="I37" s="99">
        <v>0</v>
      </c>
      <c r="J37" s="99">
        <v>0</v>
      </c>
      <c r="K37" s="99">
        <v>0</v>
      </c>
      <c r="L37" s="99">
        <v>0</v>
      </c>
      <c r="M37" s="99">
        <v>0</v>
      </c>
      <c r="N37" s="99">
        <v>0</v>
      </c>
      <c r="O37" s="99">
        <v>0</v>
      </c>
      <c r="P37" s="178">
        <v>0</v>
      </c>
    </row>
    <row r="38" spans="1:16" ht="20.100000000000001" customHeight="1" thickBot="1">
      <c r="A38" s="64"/>
      <c r="B38" s="157"/>
      <c r="C38" s="50"/>
      <c r="D38" s="50"/>
      <c r="E38" s="50"/>
      <c r="F38" s="184"/>
      <c r="G38" s="174"/>
      <c r="H38" s="50"/>
      <c r="I38" s="50"/>
      <c r="J38" s="50"/>
      <c r="K38" s="50"/>
      <c r="L38" s="50"/>
      <c r="M38" s="50"/>
      <c r="N38" s="50"/>
      <c r="O38" s="50"/>
      <c r="P38" s="157"/>
    </row>
    <row r="39" spans="1:16" ht="27.75" customHeight="1">
      <c r="A39" s="175" t="s">
        <v>65</v>
      </c>
      <c r="B39" s="37"/>
      <c r="C39" s="81"/>
      <c r="D39" s="81"/>
      <c r="E39" s="81"/>
      <c r="F39" s="81"/>
      <c r="G39" s="81"/>
      <c r="H39" s="81"/>
      <c r="I39" s="81"/>
      <c r="J39" s="81"/>
      <c r="K39" s="81"/>
      <c r="L39" s="81"/>
      <c r="M39" s="81"/>
      <c r="N39" s="81"/>
      <c r="O39" s="81"/>
      <c r="P39" s="81"/>
    </row>
    <row r="40" spans="1:16" ht="15" customHeight="1">
      <c r="A40" s="175" t="s">
        <v>63</v>
      </c>
      <c r="B40" s="15"/>
      <c r="C40" s="37"/>
      <c r="D40" s="37"/>
      <c r="E40" s="37"/>
      <c r="F40" s="37"/>
      <c r="G40" s="37"/>
      <c r="H40" s="37"/>
      <c r="I40" s="37"/>
      <c r="J40" s="37"/>
      <c r="K40" s="37"/>
      <c r="L40" s="37"/>
      <c r="M40" s="37"/>
      <c r="N40" s="37"/>
      <c r="O40" s="37"/>
      <c r="P40" s="37"/>
    </row>
    <row r="41" spans="1:16" ht="15" customHeight="1">
      <c r="B41" s="37"/>
      <c r="C41" s="37"/>
      <c r="D41" s="37"/>
      <c r="E41" s="37"/>
      <c r="F41" s="37"/>
      <c r="G41" s="37"/>
      <c r="H41" s="37"/>
      <c r="I41" s="37"/>
      <c r="J41" s="37"/>
      <c r="K41" s="37"/>
      <c r="L41" s="37"/>
      <c r="M41" s="37"/>
      <c r="N41" s="37"/>
      <c r="O41" s="37"/>
      <c r="P41" s="37"/>
    </row>
    <row r="42" spans="1:16" ht="15" customHeight="1">
      <c r="A42" s="65"/>
    </row>
    <row r="43" spans="1:16" ht="20.100000000000001" customHeight="1">
      <c r="A43" s="67"/>
    </row>
    <row r="45" spans="1:16" ht="20.100000000000001" customHeight="1">
      <c r="A45" s="68"/>
      <c r="B45" s="69"/>
      <c r="C45" s="69"/>
      <c r="D45" s="69"/>
      <c r="E45" s="69"/>
      <c r="F45" s="69"/>
      <c r="G45" s="69"/>
      <c r="H45" s="69"/>
      <c r="I45" s="69"/>
      <c r="J45" s="69"/>
      <c r="K45" s="69"/>
      <c r="L45" s="69"/>
      <c r="M45" s="69"/>
      <c r="N45" s="69"/>
      <c r="O45" s="69"/>
      <c r="P45" s="69"/>
    </row>
    <row r="46" spans="1:16" ht="20.100000000000001" customHeight="1">
      <c r="B46" s="69"/>
      <c r="C46" s="69"/>
      <c r="D46" s="69"/>
      <c r="E46" s="69"/>
      <c r="F46" s="69"/>
      <c r="G46" s="69"/>
      <c r="H46" s="69"/>
      <c r="I46" s="69"/>
      <c r="J46" s="69"/>
      <c r="K46" s="69"/>
      <c r="L46" s="69"/>
      <c r="M46" s="69"/>
      <c r="N46" s="69"/>
      <c r="O46" s="69"/>
      <c r="P46" s="69"/>
    </row>
  </sheetData>
  <mergeCells count="27">
    <mergeCell ref="C14:C15"/>
    <mergeCell ref="D14:D15"/>
    <mergeCell ref="E14:E15"/>
    <mergeCell ref="F14:F15"/>
    <mergeCell ref="A1:P1"/>
    <mergeCell ref="A2:P2"/>
    <mergeCell ref="A3:P3"/>
    <mergeCell ref="A4:P4"/>
    <mergeCell ref="A13:A15"/>
    <mergeCell ref="B13:B15"/>
    <mergeCell ref="G14:G15"/>
    <mergeCell ref="H14:H15"/>
    <mergeCell ref="I14:I15"/>
    <mergeCell ref="J14:J15"/>
    <mergeCell ref="K14:K15"/>
    <mergeCell ref="L14:L15"/>
    <mergeCell ref="M14:M15"/>
    <mergeCell ref="C13:F13"/>
    <mergeCell ref="N14:N15"/>
    <mergeCell ref="O14:O15"/>
    <mergeCell ref="P14:P15"/>
    <mergeCell ref="A6:P6"/>
    <mergeCell ref="A7:P7"/>
    <mergeCell ref="A8:P8"/>
    <mergeCell ref="A10:P10"/>
    <mergeCell ref="A11:P11"/>
    <mergeCell ref="G13:P13"/>
  </mergeCells>
  <printOptions horizontalCentered="1" verticalCentered="1"/>
  <pageMargins left="0" right="0" top="0.5" bottom="0.25" header="0.5" footer="0.5"/>
  <pageSetup paperSize="9" scale="6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CMWPI</vt:lpstr>
      <vt:lpstr> for researchers</vt:lpstr>
      <vt:lpstr>M-M_15</vt:lpstr>
      <vt:lpstr>M-on-M</vt:lpstr>
      <vt:lpstr>Y-Y_15</vt:lpstr>
      <vt:lpstr>Y-on-Y</vt:lpstr>
      <vt:lpstr>' for researchers'!Print_Area</vt:lpstr>
      <vt:lpstr>CMWPI!Print_Area</vt:lpstr>
      <vt:lpstr>'M-M_15'!Print_Area</vt:lpstr>
      <vt:lpstr>'M-on-M'!Print_Area</vt:lpstr>
      <vt:lpstr>'Y-on-Y'!Print_Area</vt:lpstr>
      <vt:lpstr>'Y-Y_15'!Print_Area</vt:lpstr>
      <vt:lpstr>' for researchers'!Print_Titles_MI_3</vt:lpstr>
      <vt:lpstr>CMWPI!Print_Titles_MI_3</vt:lpstr>
      <vt:lpstr>'M-on-M'!Print_Titles_MI_4</vt:lpstr>
      <vt:lpstr>'Y-on-Y'!Print_Titles_MI_5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2018-05-16T01:31:30Z</cp:lastPrinted>
  <dcterms:created xsi:type="dcterms:W3CDTF">2011-02-23T03:13:33Z</dcterms:created>
  <dcterms:modified xsi:type="dcterms:W3CDTF">2018-05-17T07:19:43Z</dcterms:modified>
</cp:coreProperties>
</file>