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Dec\"/>
    </mc:Choice>
  </mc:AlternateContent>
  <xr:revisionPtr revIDLastSave="0" documentId="13_ncr:1_{3CDC82D2-4004-48F7-8925-4CEBD970B7CC}" xr6:coauthVersionLast="47" xr6:coauthVersionMax="47" xr10:uidLastSave="{00000000-0000-0000-0000-000000000000}"/>
  <bookViews>
    <workbookView xWindow="-120" yWindow="-120" windowWidth="29040" windowHeight="15840" tabRatio="891" firstSheet="1" activeTab="1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6" l="1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<sst xmlns="http://schemas.openxmlformats.org/spreadsheetml/2006/main" count="800" uniqueCount="80">
  <si>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</si>
  <si>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</si>
  <si>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</si>
  <si>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</si>
  <si>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</si>
  <si>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</si>
  <si>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</si>
  <si>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</si>
  <si>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</si>
  <si>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</si>
  <si>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</si>
  <si>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</si>
  <si>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</si>
  <si>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</si>
  <si>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</si>
  <si>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</si>
  <si>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</si>
  <si>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</si>
  <si>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</si>
  <si>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</si>
  <si>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</si>
  <si>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</si>
  <si>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</si>
  <si>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</si>
  <si>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</si>
  <si>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</si>
  <si>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</si>
  <si>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</si>
  <si>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</si>
  <si>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</si>
  <si>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</si>
  <si>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</si>
  <si>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</si>
  <si>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</si>
  <si>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</si>
  <si>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</si>
  <si>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</si>
  <si>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</si>
  <si>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</si>
  <si>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</si>
  <si>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</si>
  <si>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</si>
  <si>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</si>
  <si>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</si>
  <si>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</si>
  <si>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</si>
  <si>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</si>
  <si>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</si>
  <si>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</si>
  <si>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</si>
  <si>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</si>
  <si>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</si>
  <si>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</si>
  <si>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</si>
  <si>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</si>
  <si>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</si>
  <si>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</si>
  <si>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</si>
  <si>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</si>
  <si>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</si>
  <si>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</si>
  <si>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</si>
  <si>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</si>
  <si>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</si>
  <si>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December 2023</t>
  </si>
  <si>
    <t>Table 1a. Year-on-Year Percent Change of Monthly General Wholesale Price Index in Philippines by Commodity Group, January 2022 - December 2023</t>
  </si>
  <si>
    <t>Table 1b. Monthly General Wholesale Price Index in Philippines by Commodity Group, January 1998 - December 2023</t>
  </si>
  <si>
    <t>Table 1c. Year-on-Year Percent Change of Monthly General Wholesale Price Index in Philippines by Commodity Group, January 1999 - December 2023</t>
  </si>
  <si>
    <t>Table 2. Monthly General Wholesale Price Index in Luzon by Commodity Group, January 2022 - December 2023</t>
  </si>
  <si>
    <t>Table 2a. Year-on-Year Percent Change of Monthly General Wholesale Price Index in Luzon by Commodity Group, January 2022 - December 2023</t>
  </si>
  <si>
    <t>Table 2b. Monthly General Wholesale Price Index in Luzon by Commodity Group, January 1998 - December 2023</t>
  </si>
  <si>
    <t>Table 2c. Year-on-Year Percent Change of Monthly General Wholesale Price Index in Luzon by Commodity Group, January 1999 - December 2023</t>
  </si>
  <si>
    <t>Table 3. Monthly General Wholesale Price Index in Visayas by Commodity Group, January 2022 - December 2023</t>
  </si>
  <si>
    <t>Table 3a. Year-on-Year Percent Change of Monthly General Wholesale Price Index in Visayas by Commodity Group, January 2022 - December 2023</t>
  </si>
  <si>
    <t>Table 3b. Monthly General Wholesale Price Index in Visayas by Commodity Group, January 1998 - December 2023</t>
  </si>
  <si>
    <t>Table 3c. Year-on-Year Percent Change of Monthly General Wholesale Price Index in Visayas by Commodity Group, January 1999 - December 2023</t>
  </si>
  <si>
    <t>Table 4. Monthly General Wholesale Price Index in Mindanao by Commodity Group, January 2022 - December 2023</t>
  </si>
  <si>
    <t>Table 4a. Year-on-Year Percent Change of Monthly General Wholesale Price Index in Mindanao by Commodity Group, January 2022 - December 2023</t>
  </si>
  <si>
    <t>Table 4b. Monthly General Wholesale Price Index in Mindanao by Commodity Group, January 1998 - December 2023</t>
  </si>
  <si>
    <t>Table 4c. Year-on-Year Percent Change of Monthly General Wholesale Price Index in Mindanao by Commodity Group, January 1999 -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</si>
</sst>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8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0" borderId="0" xfId="0" applyFont="1" applyFill="1"/>
    <xf numFmtId="164" fontId="7" fillId="0" borderId="0" xfId="0" applyFont="1" applyFill="1"/>
    <xf numFmtId="164" fontId="3" fillId="0" borderId="5" xfId="0" applyFont="1" applyFill="1" applyBorder="1" applyAlignment="1">
      <alignment horizontal="left"/>
    </xf>
    <xf numFmtId="164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25" sqref="Y25:AA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ROUND(AVERAGE(C9,E9,G9,I9,K9,M9,O9,Q9,S9,U9,W9,Y9),1)</f>
        <v>129.19999999999999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>
        <v>136.5</v>
      </c>
      <c r="R25" s="36"/>
      <c r="S25" s="9">
        <v>136.80000000000001</v>
      </c>
      <c r="T25" s="7"/>
      <c r="U25" s="9">
        <v>136.9</v>
      </c>
      <c r="V25" s="55"/>
      <c r="W25" s="9">
        <v>137.1</v>
      </c>
      <c r="X25" s="7"/>
      <c r="Y25" s="9">
        <v>137.19999999999999</v>
      </c>
      <c r="Z25" s="7"/>
      <c r="AA25" s="9">
        <v>135.5</v>
      </c>
      <c r="AB25" s="40"/>
      <c r="AD25" s="7">
        <f>ROUND(AVERAGE(C25,E25,G25,I25,K25,M25,O25,Q25,S25,U25,W25,Y25),1)</f>
        <v>135.5</v>
      </c>
      <c r="AE25" s="7">
        <f>ROUND(AD25/AD9*100-100,1)</f>
        <v>4.9000000000000004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>
        <v>149.69999999999999</v>
      </c>
      <c r="R27" s="36"/>
      <c r="S27" s="9">
        <v>150.4</v>
      </c>
      <c r="T27" s="7"/>
      <c r="U27" s="9">
        <v>150.5</v>
      </c>
      <c r="V27" s="36"/>
      <c r="W27" s="9">
        <v>151.30000000000001</v>
      </c>
      <c r="X27" s="7"/>
      <c r="Y27" s="9">
        <v>152</v>
      </c>
      <c r="Z27" s="7"/>
      <c r="AA27" s="9">
        <v>148.9</v>
      </c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>
        <v>225.4</v>
      </c>
      <c r="R28" s="12"/>
      <c r="S28" s="9">
        <v>225.6</v>
      </c>
      <c r="T28" s="7"/>
      <c r="U28" s="9">
        <v>226</v>
      </c>
      <c r="V28" s="12"/>
      <c r="W28" s="9">
        <v>226</v>
      </c>
      <c r="X28" s="7"/>
      <c r="Y28" s="9">
        <v>226.1</v>
      </c>
      <c r="Z28" s="7"/>
      <c r="AA28" s="9">
        <v>221.9</v>
      </c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>
        <v>129.4</v>
      </c>
      <c r="R29" s="36"/>
      <c r="S29" s="9">
        <v>126.2</v>
      </c>
      <c r="T29" s="7"/>
      <c r="U29" s="9">
        <v>125.4</v>
      </c>
      <c r="V29" s="36"/>
      <c r="W29" s="9">
        <v>132</v>
      </c>
      <c r="X29" s="7"/>
      <c r="Y29" s="9">
        <v>127.4</v>
      </c>
      <c r="Z29" s="7"/>
      <c r="AA29" s="9">
        <v>127.5</v>
      </c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>
        <v>147.9</v>
      </c>
      <c r="R30" s="36"/>
      <c r="S30" s="9">
        <v>152.6</v>
      </c>
      <c r="T30" s="7"/>
      <c r="U30" s="9">
        <v>151</v>
      </c>
      <c r="V30" s="36"/>
      <c r="W30" s="9">
        <v>146.69999999999999</v>
      </c>
      <c r="X30" s="7"/>
      <c r="Y30" s="9">
        <v>143.30000000000001</v>
      </c>
      <c r="Z30" s="7"/>
      <c r="AA30" s="9">
        <v>143.69999999999999</v>
      </c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>
        <v>129.1</v>
      </c>
      <c r="R31" s="12"/>
      <c r="S31" s="9">
        <v>128.69999999999999</v>
      </c>
      <c r="T31" s="7"/>
      <c r="U31" s="9">
        <v>128.9</v>
      </c>
      <c r="V31" s="12"/>
      <c r="W31" s="9">
        <v>128.80000000000001</v>
      </c>
      <c r="X31" s="7"/>
      <c r="Y31" s="9">
        <v>129.1</v>
      </c>
      <c r="Z31" s="7"/>
      <c r="AA31" s="9">
        <v>128.30000000000001</v>
      </c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>
        <v>128.30000000000001</v>
      </c>
      <c r="R32" s="12"/>
      <c r="S32" s="9">
        <v>128.30000000000001</v>
      </c>
      <c r="T32" s="7"/>
      <c r="U32" s="9">
        <v>128.5</v>
      </c>
      <c r="V32" s="12"/>
      <c r="W32" s="9">
        <v>128.6</v>
      </c>
      <c r="X32" s="7"/>
      <c r="Y32" s="9">
        <v>128.6</v>
      </c>
      <c r="Z32" s="7"/>
      <c r="AA32" s="9">
        <v>127.3</v>
      </c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>
        <v>114.3</v>
      </c>
      <c r="R33" s="12"/>
      <c r="S33" s="9">
        <v>114.1</v>
      </c>
      <c r="T33" s="7"/>
      <c r="U33" s="9">
        <v>114.3</v>
      </c>
      <c r="V33" s="12"/>
      <c r="W33" s="9">
        <v>114.3</v>
      </c>
      <c r="X33" s="7"/>
      <c r="Y33" s="9">
        <v>114</v>
      </c>
      <c r="Z33" s="7"/>
      <c r="AA33" s="9">
        <v>113.9</v>
      </c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>
        <v>114.3</v>
      </c>
      <c r="R34" s="12"/>
      <c r="S34" s="9">
        <v>114.2</v>
      </c>
      <c r="T34" s="7"/>
      <c r="U34" s="9">
        <v>114.2</v>
      </c>
      <c r="V34" s="12"/>
      <c r="W34" s="9">
        <v>114.3</v>
      </c>
      <c r="X34" s="7"/>
      <c r="Y34" s="9">
        <v>114.5</v>
      </c>
      <c r="Z34" s="7"/>
      <c r="AA34" s="9">
        <v>113.3</v>
      </c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6" transitionEvaluation="1" transitionEntry="1"/>
  <dimension ref="A1:AB39"/>
  <sheetViews>
    <sheetView showGridLines="0" view="pageBreakPreview" topLeftCell="A6" zoomScale="85" zoomScaleNormal="85" zoomScaleSheetLayoutView="85" workbookViewId="0">
      <pane xSplit="1" topLeftCell="B1" activePane="topRight" state="frozen"/>
      <selection activeCell="S25" sqref="S25"/>
      <selection pane="topRight" activeCell="Y25" sqref="Y25:AA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>
        <v>4.2</v>
      </c>
      <c r="R25" s="36"/>
      <c r="S25" s="29">
        <v>4.5999999999999996</v>
      </c>
      <c r="T25" s="7"/>
      <c r="U25" s="29">
        <v>5.3</v>
      </c>
      <c r="V25" s="7"/>
      <c r="W25" s="9">
        <v>5.2</v>
      </c>
      <c r="X25" s="7"/>
      <c r="Y25" s="77">
        <v>5.7</v>
      </c>
      <c r="Z25" s="75"/>
      <c r="AA25" s="77">
        <v>4.5999999999999996</v>
      </c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77"/>
      <c r="Z26" s="75"/>
      <c r="AA26" s="77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29">
        <v>8.1</v>
      </c>
      <c r="P27" s="36"/>
      <c r="Q27" s="29">
        <v>8.3000000000000007</v>
      </c>
      <c r="R27" s="36"/>
      <c r="S27" s="29">
        <v>9.1</v>
      </c>
      <c r="T27" s="7"/>
      <c r="U27" s="29">
        <v>11.2</v>
      </c>
      <c r="V27" s="7"/>
      <c r="W27" s="9">
        <v>11.3</v>
      </c>
      <c r="X27" s="7"/>
      <c r="Y27" s="77">
        <v>13.5</v>
      </c>
      <c r="Z27" s="75"/>
      <c r="AA27" s="77">
        <v>8.6</v>
      </c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29">
        <v>11.8</v>
      </c>
      <c r="P28" s="12"/>
      <c r="Q28" s="29">
        <v>9.9</v>
      </c>
      <c r="R28" s="12"/>
      <c r="S28" s="29">
        <v>10.5</v>
      </c>
      <c r="T28" s="7"/>
      <c r="U28" s="29">
        <v>10.6</v>
      </c>
      <c r="V28" s="7"/>
      <c r="W28" s="9">
        <v>10.7</v>
      </c>
      <c r="X28" s="7"/>
      <c r="Y28" s="77">
        <v>10.9</v>
      </c>
      <c r="Z28" s="75"/>
      <c r="AA28" s="77">
        <v>11.2</v>
      </c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29">
        <v>0.2</v>
      </c>
      <c r="P29" s="12"/>
      <c r="Q29" s="29">
        <v>0.2</v>
      </c>
      <c r="R29" s="12"/>
      <c r="S29" s="29">
        <v>0.1</v>
      </c>
      <c r="T29" s="7"/>
      <c r="U29" s="29">
        <v>0.1</v>
      </c>
      <c r="V29" s="7"/>
      <c r="W29" s="9">
        <v>0.1</v>
      </c>
      <c r="X29" s="7"/>
      <c r="Y29" s="77">
        <v>-0.1</v>
      </c>
      <c r="Z29" s="75"/>
      <c r="AA29" s="77">
        <v>0.2</v>
      </c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29">
        <v>-11.1</v>
      </c>
      <c r="P30" s="12"/>
      <c r="Q30" s="29">
        <v>-3.8</v>
      </c>
      <c r="R30" s="12"/>
      <c r="S30" s="29">
        <v>0.3</v>
      </c>
      <c r="T30" s="7"/>
      <c r="U30" s="29">
        <v>-1.3</v>
      </c>
      <c r="V30" s="7"/>
      <c r="W30" s="9">
        <v>-3.2</v>
      </c>
      <c r="X30" s="7"/>
      <c r="Y30" s="77">
        <v>-1.3</v>
      </c>
      <c r="Z30" s="75"/>
      <c r="AA30" s="77">
        <v>-5</v>
      </c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29">
        <v>-1.6</v>
      </c>
      <c r="P31" s="12"/>
      <c r="Q31" s="29">
        <v>-1.6</v>
      </c>
      <c r="R31" s="12"/>
      <c r="S31" s="29">
        <v>-1.7</v>
      </c>
      <c r="T31" s="7"/>
      <c r="U31" s="29">
        <v>-2</v>
      </c>
      <c r="V31" s="7"/>
      <c r="W31" s="9">
        <v>-3.7</v>
      </c>
      <c r="X31" s="7"/>
      <c r="Y31" s="77">
        <v>-4.0999999999999996</v>
      </c>
      <c r="Z31" s="75"/>
      <c r="AA31" s="77">
        <v>1.9</v>
      </c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29">
        <v>2.2000000000000002</v>
      </c>
      <c r="P32" s="12"/>
      <c r="Q32" s="29">
        <v>2.5</v>
      </c>
      <c r="R32" s="12"/>
      <c r="S32" s="29">
        <v>2</v>
      </c>
      <c r="T32" s="7"/>
      <c r="U32" s="29">
        <v>2</v>
      </c>
      <c r="V32" s="7"/>
      <c r="W32" s="9">
        <v>2.2999999999999998</v>
      </c>
      <c r="X32" s="7"/>
      <c r="Y32" s="77">
        <v>2.2999999999999998</v>
      </c>
      <c r="Z32" s="75"/>
      <c r="AA32" s="77">
        <v>2.2000000000000002</v>
      </c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29">
        <v>0</v>
      </c>
      <c r="P33" s="12"/>
      <c r="Q33" s="29">
        <v>0</v>
      </c>
      <c r="R33" s="12"/>
      <c r="S33" s="29">
        <v>0</v>
      </c>
      <c r="T33" s="7"/>
      <c r="U33" s="29">
        <v>0</v>
      </c>
      <c r="V33" s="7"/>
      <c r="W33" s="9">
        <v>0.1</v>
      </c>
      <c r="X33" s="7"/>
      <c r="Y33" s="77">
        <v>-2.8</v>
      </c>
      <c r="Z33" s="75"/>
      <c r="AA33" s="77">
        <v>-0.2</v>
      </c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29">
        <v>0</v>
      </c>
      <c r="P34" s="12"/>
      <c r="Q34" s="29">
        <v>0</v>
      </c>
      <c r="R34" s="12"/>
      <c r="S34" s="29">
        <v>0</v>
      </c>
      <c r="T34" s="7"/>
      <c r="U34" s="29">
        <v>0</v>
      </c>
      <c r="V34" s="7"/>
      <c r="W34" s="9">
        <v>0.1</v>
      </c>
      <c r="X34" s="7"/>
      <c r="Y34" s="77">
        <v>0.1</v>
      </c>
      <c r="Z34" s="75"/>
      <c r="AA34" s="77">
        <v>0</v>
      </c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Y33" sqref="Y33:AA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>
        <v>128.5</v>
      </c>
      <c r="X33" s="7"/>
      <c r="Y33" s="9">
        <v>129</v>
      </c>
      <c r="Z33" s="7"/>
      <c r="AA33" s="9">
        <v>125.5</v>
      </c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3" transitionEvaluation="1" transitionEntry="1"/>
  <dimension ref="A1:AD37"/>
  <sheetViews>
    <sheetView showGridLines="0" tabSelected="1" view="pageBreakPreview" topLeftCell="A3" zoomScale="85" zoomScaleNormal="85" zoomScaleSheetLayoutView="85" workbookViewId="0">
      <pane xSplit="1" topLeftCell="B1" activePane="topRight" state="frozen"/>
      <selection activeCell="S25" sqref="S25"/>
      <selection pane="topRight" activeCell="Y32" sqref="Y32:AA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>
        <v>5.2</v>
      </c>
      <c r="X32" s="12"/>
      <c r="Y32" s="9">
        <v>5.7</v>
      </c>
      <c r="Z32" s="9"/>
      <c r="AA32" s="9">
        <v>4.5999999999999996</v>
      </c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25" sqref="Y25:AA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ROUND(AVERAGE(C9,E9,G9,I9,K9,M9,O9,Q9,S9,U9,W9,Y9),1)</f>
        <v>127.9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>
        <v>133.1</v>
      </c>
      <c r="R25" s="36"/>
      <c r="S25" s="29">
        <v>132.9</v>
      </c>
      <c r="T25" s="7"/>
      <c r="U25" s="29">
        <v>133.80000000000001</v>
      </c>
      <c r="V25" s="55"/>
      <c r="W25" s="29">
        <v>134.4</v>
      </c>
      <c r="X25" s="7"/>
      <c r="Y25" s="29">
        <v>134.4</v>
      </c>
      <c r="Z25" s="7"/>
      <c r="AA25" s="29">
        <v>133.4</v>
      </c>
      <c r="AB25" s="40"/>
      <c r="AD25" s="7">
        <f>ROUND(AVERAGE(C25,E25,G25,I25,K25,M25,O25,Q25,S25,U25,W25,Y25),1)</f>
        <v>133.4</v>
      </c>
      <c r="AE25" s="7">
        <f>ROUND(AD25/AD9*100-100,1)</f>
        <v>4.3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>
        <v>153.4</v>
      </c>
      <c r="R27" s="12"/>
      <c r="S27" s="29">
        <v>152.4</v>
      </c>
      <c r="T27" s="7"/>
      <c r="U27" s="29">
        <v>154.4</v>
      </c>
      <c r="V27" s="7"/>
      <c r="W27" s="29">
        <v>156</v>
      </c>
      <c r="X27" s="7"/>
      <c r="Y27" s="29">
        <v>156</v>
      </c>
      <c r="Z27" s="7"/>
      <c r="AA27" s="29">
        <v>154.19999999999999</v>
      </c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>
        <v>239.1</v>
      </c>
      <c r="R28" s="12"/>
      <c r="S28" s="29">
        <v>240.7</v>
      </c>
      <c r="T28" s="7"/>
      <c r="U28" s="29">
        <v>247.2</v>
      </c>
      <c r="V28" s="7"/>
      <c r="W28" s="29">
        <v>247</v>
      </c>
      <c r="X28" s="7"/>
      <c r="Y28" s="29">
        <v>247.6</v>
      </c>
      <c r="Z28" s="7"/>
      <c r="AA28" s="29">
        <v>238</v>
      </c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>
        <v>175.9</v>
      </c>
      <c r="R29" s="12"/>
      <c r="S29" s="29">
        <v>175.7</v>
      </c>
      <c r="T29" s="7"/>
      <c r="U29" s="29">
        <v>175.4</v>
      </c>
      <c r="V29" s="7"/>
      <c r="W29" s="29">
        <v>175.5</v>
      </c>
      <c r="X29" s="7"/>
      <c r="Y29" s="29">
        <v>175.7</v>
      </c>
      <c r="Z29" s="7"/>
      <c r="AA29" s="29">
        <v>175.8</v>
      </c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>
        <v>110.3</v>
      </c>
      <c r="R30" s="12"/>
      <c r="S30" s="29">
        <v>113.6</v>
      </c>
      <c r="T30" s="7"/>
      <c r="U30" s="29">
        <v>113.6</v>
      </c>
      <c r="V30" s="7"/>
      <c r="W30" s="29">
        <v>113.7</v>
      </c>
      <c r="X30" s="7"/>
      <c r="Y30" s="29">
        <v>113.7</v>
      </c>
      <c r="Z30" s="7"/>
      <c r="AA30" s="29">
        <v>112.9</v>
      </c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>
        <v>113.1</v>
      </c>
      <c r="R31" s="12"/>
      <c r="S31" s="29">
        <v>113</v>
      </c>
      <c r="T31" s="7"/>
      <c r="U31" s="29">
        <v>112.9</v>
      </c>
      <c r="V31" s="7"/>
      <c r="W31" s="29">
        <v>112.9</v>
      </c>
      <c r="X31" s="7"/>
      <c r="Y31" s="29">
        <v>113</v>
      </c>
      <c r="Z31" s="7"/>
      <c r="AA31" s="29">
        <v>113.9</v>
      </c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>
        <v>117</v>
      </c>
      <c r="R32" s="12"/>
      <c r="S32" s="29">
        <v>117</v>
      </c>
      <c r="T32" s="7"/>
      <c r="U32" s="29">
        <v>116.9</v>
      </c>
      <c r="V32" s="7"/>
      <c r="W32" s="29">
        <v>116.9</v>
      </c>
      <c r="X32" s="7"/>
      <c r="Y32" s="29">
        <v>116.9</v>
      </c>
      <c r="Z32" s="7"/>
      <c r="AA32" s="29">
        <v>116.4</v>
      </c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>
        <v>113.6</v>
      </c>
      <c r="R33" s="12"/>
      <c r="S33" s="29">
        <v>113.6</v>
      </c>
      <c r="T33" s="7"/>
      <c r="U33" s="29">
        <v>113.6</v>
      </c>
      <c r="V33" s="7"/>
      <c r="W33" s="29">
        <v>113.6</v>
      </c>
      <c r="X33" s="7"/>
      <c r="Y33" s="29">
        <v>113.6</v>
      </c>
      <c r="Z33" s="7"/>
      <c r="AA33" s="29">
        <v>113.6</v>
      </c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>
        <v>109.5</v>
      </c>
      <c r="R34" s="12"/>
      <c r="S34" s="29">
        <v>109</v>
      </c>
      <c r="T34" s="7"/>
      <c r="U34" s="29">
        <v>109</v>
      </c>
      <c r="V34" s="7"/>
      <c r="W34" s="29">
        <v>109</v>
      </c>
      <c r="X34" s="7"/>
      <c r="Y34" s="29">
        <v>109.7</v>
      </c>
      <c r="Z34" s="7"/>
      <c r="AA34" s="29">
        <v>109.3</v>
      </c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25" sqref="Y25:AA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>
        <v>3.4</v>
      </c>
      <c r="R25" s="36"/>
      <c r="S25" s="29">
        <v>3.2</v>
      </c>
      <c r="T25" s="7"/>
      <c r="U25" s="29">
        <v>3.3</v>
      </c>
      <c r="V25" s="55"/>
      <c r="W25" s="9">
        <v>3.6</v>
      </c>
      <c r="X25" s="7"/>
      <c r="Y25" s="77">
        <v>3.5</v>
      </c>
      <c r="Z25" s="75"/>
      <c r="AA25" s="77">
        <v>4.3</v>
      </c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77"/>
      <c r="Z26" s="75"/>
      <c r="AA26" s="77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29">
        <v>7.9</v>
      </c>
      <c r="P27" s="12"/>
      <c r="Q27" s="29">
        <v>6.7</v>
      </c>
      <c r="R27" s="12"/>
      <c r="S27" s="29">
        <v>5.8</v>
      </c>
      <c r="T27" s="7"/>
      <c r="U27" s="29">
        <v>6.6</v>
      </c>
      <c r="V27" s="7"/>
      <c r="W27" s="9">
        <v>7.4</v>
      </c>
      <c r="X27" s="7"/>
      <c r="Y27" s="77">
        <v>6.9</v>
      </c>
      <c r="Z27" s="75"/>
      <c r="AA27" s="77">
        <v>8.3000000000000007</v>
      </c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29">
        <v>5</v>
      </c>
      <c r="P28" s="12"/>
      <c r="Q28" s="29">
        <v>6.7</v>
      </c>
      <c r="R28" s="12"/>
      <c r="S28" s="29">
        <v>7.6</v>
      </c>
      <c r="T28" s="7"/>
      <c r="U28" s="29">
        <v>7.8</v>
      </c>
      <c r="V28" s="7"/>
      <c r="W28" s="9">
        <v>7.7</v>
      </c>
      <c r="X28" s="7"/>
      <c r="Y28" s="77">
        <v>8</v>
      </c>
      <c r="Z28" s="75"/>
      <c r="AA28" s="77">
        <v>8.1</v>
      </c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29">
        <v>-0.9</v>
      </c>
      <c r="P29" s="12"/>
      <c r="Q29" s="29">
        <v>-1</v>
      </c>
      <c r="R29" s="12"/>
      <c r="S29" s="29">
        <v>-1.1000000000000001</v>
      </c>
      <c r="T29" s="7"/>
      <c r="U29" s="29">
        <v>-0.2</v>
      </c>
      <c r="V29" s="7"/>
      <c r="W29" s="9">
        <v>-0.2</v>
      </c>
      <c r="X29" s="7"/>
      <c r="Y29" s="77">
        <v>-0.1</v>
      </c>
      <c r="Z29" s="75"/>
      <c r="AA29" s="77">
        <v>-2</v>
      </c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29">
        <v>-1.3</v>
      </c>
      <c r="P30" s="12"/>
      <c r="Q30" s="29">
        <v>-0.9</v>
      </c>
      <c r="R30" s="12"/>
      <c r="S30" s="29">
        <v>1.5</v>
      </c>
      <c r="T30" s="7"/>
      <c r="U30" s="29">
        <v>-0.1</v>
      </c>
      <c r="V30" s="7"/>
      <c r="W30" s="9">
        <v>0</v>
      </c>
      <c r="X30" s="7"/>
      <c r="Y30" s="77">
        <v>0</v>
      </c>
      <c r="Z30" s="75"/>
      <c r="AA30" s="77">
        <v>3.1</v>
      </c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29">
        <v>-1.3</v>
      </c>
      <c r="P31" s="12"/>
      <c r="Q31" s="29">
        <v>-2.1</v>
      </c>
      <c r="R31" s="12"/>
      <c r="S31" s="29">
        <v>-2.2000000000000002</v>
      </c>
      <c r="T31" s="7"/>
      <c r="U31" s="29">
        <v>-1.7</v>
      </c>
      <c r="V31" s="7"/>
      <c r="W31" s="9">
        <v>-1.7</v>
      </c>
      <c r="X31" s="7"/>
      <c r="Y31" s="77">
        <v>-1.6</v>
      </c>
      <c r="Z31" s="75"/>
      <c r="AA31" s="77">
        <v>-1</v>
      </c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29">
        <v>4.4000000000000004</v>
      </c>
      <c r="P32" s="12"/>
      <c r="Q32" s="29">
        <v>2.2999999999999998</v>
      </c>
      <c r="R32" s="12"/>
      <c r="S32" s="29">
        <v>2.2999999999999998</v>
      </c>
      <c r="T32" s="7"/>
      <c r="U32" s="29">
        <v>1.5</v>
      </c>
      <c r="V32" s="7"/>
      <c r="W32" s="9">
        <v>1.5</v>
      </c>
      <c r="X32" s="7"/>
      <c r="Y32" s="77">
        <v>1.5</v>
      </c>
      <c r="Z32" s="75"/>
      <c r="AA32" s="77">
        <v>2.1</v>
      </c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29">
        <v>0.7</v>
      </c>
      <c r="P33" s="12"/>
      <c r="Q33" s="29">
        <v>0.7</v>
      </c>
      <c r="R33" s="12"/>
      <c r="S33" s="29">
        <v>0.7</v>
      </c>
      <c r="T33" s="7"/>
      <c r="U33" s="29">
        <v>0.5</v>
      </c>
      <c r="V33" s="7"/>
      <c r="W33" s="9">
        <v>0</v>
      </c>
      <c r="X33" s="7"/>
      <c r="Y33" s="77">
        <v>0</v>
      </c>
      <c r="Z33" s="75"/>
      <c r="AA33" s="77">
        <v>0.6</v>
      </c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29">
        <v>0.4</v>
      </c>
      <c r="P34" s="12"/>
      <c r="Q34" s="29">
        <v>0.5</v>
      </c>
      <c r="R34" s="12"/>
      <c r="S34" s="29">
        <v>0</v>
      </c>
      <c r="T34" s="7"/>
      <c r="U34" s="29">
        <v>-0.2</v>
      </c>
      <c r="V34" s="7"/>
      <c r="W34" s="9">
        <v>-0.2</v>
      </c>
      <c r="X34" s="7"/>
      <c r="Y34" s="77">
        <v>0.5</v>
      </c>
      <c r="Z34" s="75"/>
      <c r="AA34" s="77">
        <v>0.2</v>
      </c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33" sqref="Y33:AA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>
        <v>134.4</v>
      </c>
      <c r="X33" s="7"/>
      <c r="Y33" s="9">
        <v>134.4</v>
      </c>
      <c r="Z33" s="7"/>
      <c r="AA33" s="9">
        <v>133.4</v>
      </c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Y33" sqref="Y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>
        <v>3.6</v>
      </c>
      <c r="X32" s="36"/>
      <c r="Y32" s="9">
        <v>3.5</v>
      </c>
      <c r="Z32" s="9"/>
      <c r="AA32" s="9">
        <v>4.3</v>
      </c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6" transitionEvaluation="1" transitionEntry="1"/>
  <dimension ref="A1:AB39"/>
  <sheetViews>
    <sheetView showGridLines="0" topLeftCell="A6" zoomScale="85" zoomScaleNormal="85" zoomScaleSheetLayoutView="85" workbookViewId="0">
      <pane xSplit="1" topLeftCell="B1" activePane="topRight" state="frozen"/>
      <selection activeCell="S25" sqref="S25"/>
      <selection pane="topRight" activeCell="Y25" sqref="Y25:AA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9">
        <v>4.5</v>
      </c>
      <c r="P25" s="36"/>
      <c r="Q25" s="9">
        <v>5</v>
      </c>
      <c r="R25" s="36"/>
      <c r="S25" s="9">
        <v>4.4000000000000004</v>
      </c>
      <c r="T25" s="7"/>
      <c r="U25" s="9">
        <v>4.4000000000000004</v>
      </c>
      <c r="V25" s="55"/>
      <c r="W25" s="9">
        <v>4.2</v>
      </c>
      <c r="X25" s="7"/>
      <c r="Y25" s="74">
        <v>4.3</v>
      </c>
      <c r="Z25" s="75"/>
      <c r="AA25" s="74">
        <v>4.9000000000000004</v>
      </c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74"/>
      <c r="Z26" s="75"/>
      <c r="AA26" s="74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9">
        <v>8.8000000000000007</v>
      </c>
      <c r="P27" s="36"/>
      <c r="Q27" s="9">
        <v>7.9</v>
      </c>
      <c r="R27" s="36"/>
      <c r="S27" s="9">
        <v>7.3</v>
      </c>
      <c r="T27" s="7"/>
      <c r="U27" s="9">
        <v>7</v>
      </c>
      <c r="V27" s="36"/>
      <c r="W27" s="9">
        <v>6.8</v>
      </c>
      <c r="X27" s="7"/>
      <c r="Y27" s="74">
        <v>6.8</v>
      </c>
      <c r="Z27" s="75"/>
      <c r="AA27" s="74">
        <v>9.1999999999999993</v>
      </c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9">
        <v>7.5</v>
      </c>
      <c r="P28" s="12"/>
      <c r="Q28" s="9">
        <v>6.2</v>
      </c>
      <c r="R28" s="12"/>
      <c r="S28" s="9">
        <v>5.9</v>
      </c>
      <c r="T28" s="7"/>
      <c r="U28" s="9">
        <v>6</v>
      </c>
      <c r="V28" s="12"/>
      <c r="W28" s="9">
        <v>6.2</v>
      </c>
      <c r="X28" s="7"/>
      <c r="Y28" s="74">
        <v>6.2</v>
      </c>
      <c r="Z28" s="75"/>
      <c r="AA28" s="74">
        <v>6.6</v>
      </c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9">
        <v>-13.6</v>
      </c>
      <c r="P29" s="36"/>
      <c r="Q29" s="9">
        <v>-4.9000000000000004</v>
      </c>
      <c r="R29" s="36"/>
      <c r="S29" s="9">
        <v>-5.3</v>
      </c>
      <c r="T29" s="7"/>
      <c r="U29" s="9">
        <v>-3.5</v>
      </c>
      <c r="V29" s="36"/>
      <c r="W29" s="9">
        <v>-1.9</v>
      </c>
      <c r="X29" s="7"/>
      <c r="Y29" s="74">
        <v>-1.8</v>
      </c>
      <c r="Z29" s="75"/>
      <c r="AA29" s="74">
        <v>-19.3</v>
      </c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9">
        <v>-18.3</v>
      </c>
      <c r="P30" s="36"/>
      <c r="Q30" s="9">
        <v>-6.8</v>
      </c>
      <c r="R30" s="36"/>
      <c r="S30" s="9">
        <v>-4.7</v>
      </c>
      <c r="T30" s="7"/>
      <c r="U30" s="9">
        <v>-3.7</v>
      </c>
      <c r="V30" s="36"/>
      <c r="W30" s="9">
        <v>-6.7</v>
      </c>
      <c r="X30" s="7"/>
      <c r="Y30" s="74">
        <v>-2.8</v>
      </c>
      <c r="Z30" s="75"/>
      <c r="AA30" s="74">
        <v>-7.3</v>
      </c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9">
        <v>0.5</v>
      </c>
      <c r="P31" s="12"/>
      <c r="Q31" s="9">
        <v>3.4</v>
      </c>
      <c r="R31" s="12"/>
      <c r="S31" s="9">
        <v>1.3</v>
      </c>
      <c r="T31" s="7"/>
      <c r="U31" s="9">
        <v>1.8</v>
      </c>
      <c r="V31" s="12"/>
      <c r="W31" s="9">
        <v>1.5</v>
      </c>
      <c r="X31" s="7"/>
      <c r="Y31" s="74">
        <v>1.8</v>
      </c>
      <c r="Z31" s="75"/>
      <c r="AA31" s="74">
        <v>0.2</v>
      </c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9">
        <v>5.2</v>
      </c>
      <c r="P32" s="12"/>
      <c r="Q32" s="9">
        <v>5.3</v>
      </c>
      <c r="R32" s="12"/>
      <c r="S32" s="9">
        <v>4.7</v>
      </c>
      <c r="T32" s="7"/>
      <c r="U32" s="9">
        <v>4.5999999999999996</v>
      </c>
      <c r="V32" s="12"/>
      <c r="W32" s="9">
        <v>4.5999999999999996</v>
      </c>
      <c r="X32" s="7"/>
      <c r="Y32" s="74">
        <v>4.5</v>
      </c>
      <c r="Z32" s="75"/>
      <c r="AA32" s="74">
        <v>5</v>
      </c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9">
        <v>1.6</v>
      </c>
      <c r="P33" s="12"/>
      <c r="Q33" s="9">
        <v>1.6</v>
      </c>
      <c r="R33" s="12"/>
      <c r="S33" s="9">
        <v>1.4</v>
      </c>
      <c r="T33" s="7"/>
      <c r="U33" s="9">
        <v>1.5</v>
      </c>
      <c r="V33" s="12"/>
      <c r="W33" s="9">
        <v>1.3</v>
      </c>
      <c r="X33" s="7"/>
      <c r="Y33" s="74">
        <v>1</v>
      </c>
      <c r="Z33" s="75"/>
      <c r="AA33" s="74">
        <v>1.2</v>
      </c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9">
        <v>5.2</v>
      </c>
      <c r="P34" s="12"/>
      <c r="Q34" s="9">
        <v>4.4000000000000004</v>
      </c>
      <c r="R34" s="12"/>
      <c r="S34" s="9">
        <v>3.6</v>
      </c>
      <c r="T34" s="7"/>
      <c r="U34" s="9">
        <v>3.6</v>
      </c>
      <c r="V34" s="12"/>
      <c r="W34" s="9">
        <v>3.3</v>
      </c>
      <c r="X34" s="7"/>
      <c r="Y34" s="74">
        <v>3.5</v>
      </c>
      <c r="Z34" s="75"/>
      <c r="AA34" s="74">
        <v>3.8</v>
      </c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33" sqref="Y33:AA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>
        <v>137.1</v>
      </c>
      <c r="X33" s="7"/>
      <c r="Y33" s="9">
        <v>137.19999999999999</v>
      </c>
      <c r="Z33" s="7"/>
      <c r="AA33" s="9">
        <v>135.5</v>
      </c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Y32" sqref="Y32:AA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>
        <v>4.2</v>
      </c>
      <c r="X32" s="12"/>
      <c r="Y32" s="9">
        <v>4.3</v>
      </c>
      <c r="Z32" s="9"/>
      <c r="AA32" s="9">
        <v>4.9000000000000004</v>
      </c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Y25" sqref="Y25:AA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ROUND(AVERAGE(C9,E9,G9,I9,K9,M9,O9,Q9,S9,U9,W9,Y9),1)</f>
        <v>130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>
        <v>137.4</v>
      </c>
      <c r="R25" s="36"/>
      <c r="S25" s="9">
        <v>137.80000000000001</v>
      </c>
      <c r="T25" s="36"/>
      <c r="U25" s="9">
        <v>137.69999999999999</v>
      </c>
      <c r="V25" s="36"/>
      <c r="W25" s="9">
        <v>137.9</v>
      </c>
      <c r="X25" s="36"/>
      <c r="Y25" s="9">
        <v>138</v>
      </c>
      <c r="Z25" s="36"/>
      <c r="AA25" s="9">
        <v>136.4</v>
      </c>
      <c r="AB25" s="21"/>
      <c r="AD25" s="7">
        <f>ROUND(AVERAGE(C25,E25,G25,I25,K25,M25,O25,Q25,S25,U25,W25,Y25),1)</f>
        <v>136.4</v>
      </c>
      <c r="AE25" s="7">
        <f>ROUND(AD25/AD9*100-100,1)</f>
        <v>4.9000000000000004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>
        <v>149.69999999999999</v>
      </c>
      <c r="R27" s="36"/>
      <c r="S27" s="9">
        <v>150.5</v>
      </c>
      <c r="T27" s="36"/>
      <c r="U27" s="9">
        <v>150.30000000000001</v>
      </c>
      <c r="V27" s="36"/>
      <c r="W27" s="9">
        <v>151</v>
      </c>
      <c r="X27" s="36"/>
      <c r="Y27" s="9">
        <v>151.5</v>
      </c>
      <c r="Z27" s="36"/>
      <c r="AA27" s="9">
        <v>149</v>
      </c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>
        <v>223.2</v>
      </c>
      <c r="R28" s="12"/>
      <c r="S28" s="9">
        <v>223.2</v>
      </c>
      <c r="T28" s="12"/>
      <c r="U28" s="9">
        <v>223.1</v>
      </c>
      <c r="V28" s="12"/>
      <c r="W28" s="9">
        <v>223.2</v>
      </c>
      <c r="X28" s="12"/>
      <c r="Y28" s="9">
        <v>223.2</v>
      </c>
      <c r="Z28" s="12"/>
      <c r="AA28" s="9">
        <v>219.5</v>
      </c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>
        <v>129.30000000000001</v>
      </c>
      <c r="R29" s="36"/>
      <c r="S29" s="9">
        <v>125.7</v>
      </c>
      <c r="T29" s="36"/>
      <c r="U29" s="9">
        <v>124.8</v>
      </c>
      <c r="V29" s="36"/>
      <c r="W29" s="9">
        <v>132.30000000000001</v>
      </c>
      <c r="X29" s="36"/>
      <c r="Y29" s="9">
        <v>127.1</v>
      </c>
      <c r="Z29" s="36"/>
      <c r="AA29" s="9">
        <v>127.2</v>
      </c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>
        <v>152.69999999999999</v>
      </c>
      <c r="R30" s="36"/>
      <c r="S30" s="9">
        <v>157.6</v>
      </c>
      <c r="T30" s="36"/>
      <c r="U30" s="9">
        <v>155.9</v>
      </c>
      <c r="V30" s="36"/>
      <c r="W30" s="9">
        <v>151.4</v>
      </c>
      <c r="X30" s="36"/>
      <c r="Y30" s="9">
        <v>147.69999999999999</v>
      </c>
      <c r="Z30" s="36"/>
      <c r="AA30" s="9">
        <v>148.19999999999999</v>
      </c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>
        <v>130.9</v>
      </c>
      <c r="R31" s="12"/>
      <c r="S31" s="9">
        <v>130.5</v>
      </c>
      <c r="T31" s="12"/>
      <c r="U31" s="9">
        <v>130.69999999999999</v>
      </c>
      <c r="V31" s="12"/>
      <c r="W31" s="9">
        <v>130.69999999999999</v>
      </c>
      <c r="X31" s="12"/>
      <c r="Y31" s="9">
        <v>131.1</v>
      </c>
      <c r="Z31" s="12"/>
      <c r="AA31" s="9">
        <v>129.9</v>
      </c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>
        <v>130.80000000000001</v>
      </c>
      <c r="R32" s="12"/>
      <c r="S32" s="29">
        <v>130.80000000000001</v>
      </c>
      <c r="T32" s="12"/>
      <c r="U32" s="29">
        <v>131</v>
      </c>
      <c r="V32" s="12"/>
      <c r="W32" s="29">
        <v>131.1</v>
      </c>
      <c r="X32" s="12"/>
      <c r="Y32" s="29">
        <v>131.1</v>
      </c>
      <c r="Z32" s="12"/>
      <c r="AA32" s="29">
        <v>129.69999999999999</v>
      </c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>
        <v>115</v>
      </c>
      <c r="R33" s="12"/>
      <c r="S33" s="29">
        <v>114.8</v>
      </c>
      <c r="T33" s="12"/>
      <c r="U33" s="29">
        <v>115</v>
      </c>
      <c r="V33" s="12"/>
      <c r="W33" s="29">
        <v>115</v>
      </c>
      <c r="X33" s="12"/>
      <c r="Y33" s="29">
        <v>115</v>
      </c>
      <c r="Z33" s="12"/>
      <c r="AA33" s="29">
        <v>114.6</v>
      </c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>
        <v>115.2</v>
      </c>
      <c r="R34" s="12"/>
      <c r="S34" s="9">
        <v>115.2</v>
      </c>
      <c r="T34" s="12"/>
      <c r="U34" s="9">
        <v>115.2</v>
      </c>
      <c r="V34" s="12"/>
      <c r="W34" s="9">
        <v>115.3</v>
      </c>
      <c r="X34" s="12"/>
      <c r="Y34" s="9">
        <v>115.4</v>
      </c>
      <c r="Z34" s="12"/>
      <c r="AA34" s="9">
        <v>114.1</v>
      </c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Y25" sqref="Y25:Y3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>
        <v>5</v>
      </c>
      <c r="R25" s="36"/>
      <c r="S25" s="9">
        <v>4.5999999999999996</v>
      </c>
      <c r="T25" s="36"/>
      <c r="U25" s="9">
        <v>4.4000000000000004</v>
      </c>
      <c r="V25" s="36"/>
      <c r="W25" s="9">
        <v>4.0999999999999996</v>
      </c>
      <c r="X25" s="36"/>
      <c r="Y25" s="74">
        <v>4.2</v>
      </c>
      <c r="Z25" s="36"/>
      <c r="AA25" s="9">
        <v>4.9000000000000004</v>
      </c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74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9">
        <v>8.9</v>
      </c>
      <c r="P27" s="36"/>
      <c r="Q27" s="9">
        <v>7.9</v>
      </c>
      <c r="R27" s="36"/>
      <c r="S27" s="9">
        <v>7.3</v>
      </c>
      <c r="T27" s="36"/>
      <c r="U27" s="9">
        <v>6.8</v>
      </c>
      <c r="V27" s="36"/>
      <c r="W27" s="9">
        <v>6.4</v>
      </c>
      <c r="X27" s="36"/>
      <c r="Y27" s="74">
        <v>6.2</v>
      </c>
      <c r="Z27" s="36"/>
      <c r="AA27" s="9">
        <v>9.4</v>
      </c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9">
        <v>7.3</v>
      </c>
      <c r="P28" s="12"/>
      <c r="Q28" s="9">
        <v>5.9</v>
      </c>
      <c r="R28" s="12"/>
      <c r="S28" s="9">
        <v>5.5</v>
      </c>
      <c r="T28" s="12"/>
      <c r="U28" s="9">
        <v>5.5</v>
      </c>
      <c r="V28" s="12"/>
      <c r="W28" s="9">
        <v>5.7</v>
      </c>
      <c r="X28" s="12"/>
      <c r="Y28" s="74">
        <v>5.7</v>
      </c>
      <c r="Z28" s="12"/>
      <c r="AA28" s="9">
        <v>6.1</v>
      </c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9">
        <v>-15.3</v>
      </c>
      <c r="P29" s="36"/>
      <c r="Q29" s="9">
        <v>-5.4</v>
      </c>
      <c r="R29" s="36"/>
      <c r="S29" s="9">
        <v>-6</v>
      </c>
      <c r="T29" s="36"/>
      <c r="U29" s="9">
        <v>-4</v>
      </c>
      <c r="V29" s="36"/>
      <c r="W29" s="9">
        <v>-2.1</v>
      </c>
      <c r="X29" s="36"/>
      <c r="Y29" s="74">
        <v>-1.9</v>
      </c>
      <c r="Z29" s="36"/>
      <c r="AA29" s="9">
        <v>-21.3</v>
      </c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9">
        <v>-19.3</v>
      </c>
      <c r="P30" s="36"/>
      <c r="Q30" s="9">
        <v>-7.2</v>
      </c>
      <c r="R30" s="36"/>
      <c r="S30" s="9">
        <v>-5.2</v>
      </c>
      <c r="T30" s="36"/>
      <c r="U30" s="9">
        <v>-4</v>
      </c>
      <c r="V30" s="36"/>
      <c r="W30" s="9">
        <v>-7.2</v>
      </c>
      <c r="X30" s="36"/>
      <c r="Y30" s="74">
        <v>-3.1</v>
      </c>
      <c r="Z30" s="36"/>
      <c r="AA30" s="9">
        <v>-7.7</v>
      </c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9">
        <v>0.9</v>
      </c>
      <c r="P31" s="12"/>
      <c r="Q31" s="9">
        <v>4</v>
      </c>
      <c r="R31" s="12"/>
      <c r="S31" s="9">
        <v>1.8</v>
      </c>
      <c r="T31" s="12"/>
      <c r="U31" s="9">
        <v>2.2999999999999998</v>
      </c>
      <c r="V31" s="12"/>
      <c r="W31" s="9">
        <v>2</v>
      </c>
      <c r="X31" s="12"/>
      <c r="Y31" s="74">
        <v>2.5</v>
      </c>
      <c r="Z31" s="12"/>
      <c r="AA31" s="9">
        <v>0.1</v>
      </c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9">
        <v>5.4</v>
      </c>
      <c r="P32" s="12"/>
      <c r="Q32" s="9">
        <v>5.7</v>
      </c>
      <c r="R32" s="12"/>
      <c r="S32" s="9">
        <v>5.0999999999999996</v>
      </c>
      <c r="T32" s="12"/>
      <c r="U32" s="9">
        <v>4.9000000000000004</v>
      </c>
      <c r="V32" s="12"/>
      <c r="W32" s="9">
        <v>4.9000000000000004</v>
      </c>
      <c r="X32" s="12"/>
      <c r="Y32" s="74">
        <v>4.8</v>
      </c>
      <c r="Z32" s="12"/>
      <c r="AA32" s="29">
        <v>5.4</v>
      </c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9">
        <v>1.8</v>
      </c>
      <c r="P33" s="12"/>
      <c r="Q33" s="9">
        <v>1.8</v>
      </c>
      <c r="R33" s="12"/>
      <c r="S33" s="9">
        <v>1.5</v>
      </c>
      <c r="T33" s="12"/>
      <c r="U33" s="9">
        <v>1.6</v>
      </c>
      <c r="V33" s="12"/>
      <c r="W33" s="9">
        <v>1.4</v>
      </c>
      <c r="X33" s="12"/>
      <c r="Y33" s="74">
        <v>1.3</v>
      </c>
      <c r="Z33" s="12"/>
      <c r="AA33" s="29">
        <v>1.3</v>
      </c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9">
        <v>5.8</v>
      </c>
      <c r="P34" s="12"/>
      <c r="Q34" s="9">
        <v>4.9000000000000004</v>
      </c>
      <c r="R34" s="12"/>
      <c r="S34" s="9">
        <v>4.2</v>
      </c>
      <c r="T34" s="12"/>
      <c r="U34" s="9">
        <v>4.2</v>
      </c>
      <c r="V34" s="12"/>
      <c r="W34" s="9">
        <v>3.9</v>
      </c>
      <c r="X34" s="12"/>
      <c r="Y34" s="74">
        <v>4</v>
      </c>
      <c r="Z34" s="12"/>
      <c r="AA34" s="9">
        <v>4.3</v>
      </c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76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W33" sqref="W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>
        <v>137.9</v>
      </c>
      <c r="X33" s="7"/>
      <c r="Y33" s="9">
        <v>138</v>
      </c>
      <c r="Z33" s="7"/>
      <c r="AA33" s="9">
        <v>136.4</v>
      </c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Y32" sqref="Y32:AA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>
        <v>4.0999999999999996</v>
      </c>
      <c r="X32" s="36"/>
      <c r="Y32" s="9">
        <v>4.2</v>
      </c>
      <c r="Z32" s="9"/>
      <c r="AA32" s="9">
        <v>4.9000000000000004</v>
      </c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Y25" sqref="Y25:AA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ROUND(AVERAGE(C9,E9,G9,I9,K9,M9,O9,Q9,S9,U9,W9,Y9),1)</f>
        <v>120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>
        <v>126.6</v>
      </c>
      <c r="R25" s="36"/>
      <c r="S25" s="29">
        <v>127.4</v>
      </c>
      <c r="T25" s="7"/>
      <c r="U25" s="29">
        <v>128.30000000000001</v>
      </c>
      <c r="V25" s="7"/>
      <c r="W25" s="29">
        <v>128.5</v>
      </c>
      <c r="X25" s="7"/>
      <c r="Y25" s="29">
        <v>129</v>
      </c>
      <c r="Z25" s="7"/>
      <c r="AA25" s="29">
        <v>125.5</v>
      </c>
      <c r="AB25" s="40"/>
      <c r="AD25" s="7">
        <f>ROUND(AVERAGE(C25,E25,G25,I25,K25,M25,O25,Q25,S25,U25,W25,Y25),1)</f>
        <v>125.5</v>
      </c>
      <c r="AE25" s="7">
        <f>ROUND(AD25/AD9*100-100,1)</f>
        <v>4.5999999999999996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>
        <v>146.9</v>
      </c>
      <c r="R27" s="36"/>
      <c r="S27" s="29">
        <v>148.4</v>
      </c>
      <c r="T27" s="7"/>
      <c r="U27" s="29">
        <v>150.9</v>
      </c>
      <c r="V27" s="7"/>
      <c r="W27" s="29">
        <v>151.9</v>
      </c>
      <c r="X27" s="7"/>
      <c r="Y27" s="29">
        <v>155.19999999999999</v>
      </c>
      <c r="Z27" s="7"/>
      <c r="AA27" s="29">
        <v>144.6</v>
      </c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>
        <v>243.1</v>
      </c>
      <c r="R28" s="12"/>
      <c r="S28" s="29">
        <v>245.7</v>
      </c>
      <c r="T28" s="7"/>
      <c r="U28" s="29">
        <v>246.9</v>
      </c>
      <c r="V28" s="7"/>
      <c r="W28" s="29">
        <v>247.1</v>
      </c>
      <c r="X28" s="7"/>
      <c r="Y28" s="29">
        <v>247.1</v>
      </c>
      <c r="Z28" s="7"/>
      <c r="AA28" s="29">
        <v>239.8</v>
      </c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>
        <v>98.6</v>
      </c>
      <c r="R29" s="12"/>
      <c r="S29" s="29">
        <v>98.5</v>
      </c>
      <c r="T29" s="7"/>
      <c r="U29" s="29">
        <v>98.5</v>
      </c>
      <c r="V29" s="7"/>
      <c r="W29" s="29">
        <v>98.5</v>
      </c>
      <c r="X29" s="7"/>
      <c r="Y29" s="29">
        <v>98.5</v>
      </c>
      <c r="Z29" s="7"/>
      <c r="AA29" s="29">
        <v>98.6</v>
      </c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>
        <v>113.8</v>
      </c>
      <c r="R30" s="12"/>
      <c r="S30" s="29">
        <v>117.3</v>
      </c>
      <c r="T30" s="7"/>
      <c r="U30" s="29">
        <v>115.4</v>
      </c>
      <c r="V30" s="7"/>
      <c r="W30" s="29">
        <v>111.4</v>
      </c>
      <c r="X30" s="7"/>
      <c r="Y30" s="29">
        <v>108.9</v>
      </c>
      <c r="Z30" s="7"/>
      <c r="AA30" s="29">
        <v>110</v>
      </c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>
        <v>117</v>
      </c>
      <c r="R31" s="12"/>
      <c r="S31" s="29">
        <v>117.5</v>
      </c>
      <c r="T31" s="7"/>
      <c r="U31" s="29">
        <v>117.5</v>
      </c>
      <c r="V31" s="7"/>
      <c r="W31" s="29">
        <v>116.1</v>
      </c>
      <c r="X31" s="7"/>
      <c r="Y31" s="29">
        <v>115.9</v>
      </c>
      <c r="Z31" s="7"/>
      <c r="AA31" s="29">
        <v>117.7</v>
      </c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>
        <v>105.2</v>
      </c>
      <c r="R32" s="12"/>
      <c r="S32" s="29">
        <v>105.2</v>
      </c>
      <c r="T32" s="7"/>
      <c r="U32" s="29">
        <v>105.2</v>
      </c>
      <c r="V32" s="7"/>
      <c r="W32" s="29">
        <v>105.5</v>
      </c>
      <c r="X32" s="7"/>
      <c r="Y32" s="29">
        <v>105.6</v>
      </c>
      <c r="Z32" s="7"/>
      <c r="AA32" s="29">
        <v>104.9</v>
      </c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>
        <v>105.4</v>
      </c>
      <c r="R33" s="12"/>
      <c r="S33" s="29">
        <v>105.4</v>
      </c>
      <c r="T33" s="7"/>
      <c r="U33" s="29">
        <v>105.4</v>
      </c>
      <c r="V33" s="7"/>
      <c r="W33" s="29">
        <v>105.5</v>
      </c>
      <c r="X33" s="7"/>
      <c r="Y33" s="29">
        <v>102.5</v>
      </c>
      <c r="Z33" s="7"/>
      <c r="AA33" s="29">
        <v>105.2</v>
      </c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>
        <v>105.9</v>
      </c>
      <c r="R34" s="12"/>
      <c r="S34" s="29">
        <v>105.9</v>
      </c>
      <c r="T34" s="7"/>
      <c r="U34" s="29">
        <v>105.9</v>
      </c>
      <c r="V34" s="7"/>
      <c r="W34" s="29">
        <v>106</v>
      </c>
      <c r="X34" s="7"/>
      <c r="Y34" s="29">
        <v>106</v>
      </c>
      <c r="Z34" s="7"/>
      <c r="AA34" s="29">
        <v>105.9</v>
      </c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2023-10-24T06:48:36Z</cp:lastPrinted>
  <dcterms:created xsi:type="dcterms:W3CDTF">2019-11-26T23:48:18Z</dcterms:created>
  <dcterms:modified xsi:type="dcterms:W3CDTF">2024-01-16T06:21:26Z</dcterms:modified>
</cp:coreProperties>
</file>