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Oct\"/>
    </mc:Choice>
  </mc:AlternateContent>
  <xr:revisionPtr revIDLastSave="0" documentId="13_ncr:1_{BFDDE282-40F0-4D8A-BEA3-28EE1FF323C0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D9" i="17"/>
  <c r="AE25" i="16" l="1"/>
  <c r="AE25" i="17" l="1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<sst xmlns="http://schemas.openxmlformats.org/spreadsheetml/2006/main" count="800" uniqueCount="80">
  <si>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</si>
  <si>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</si>
  <si>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</si>
  <si>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</si>
  <si>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</si>
  <si>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</si>
  <si>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</si>
  <si>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</si>
  <si>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</si>
  <si>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</si>
  <si>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</si>
  <si>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</si>
  <si>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</si>
  <si>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</si>
  <si>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</si>
  <si>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</si>
  <si>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</si>
  <si>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</si>
  <si>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</si>
  <si>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</si>
  <si>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</si>
  <si>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</si>
  <si>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</si>
  <si>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</si>
  <si>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</si>
  <si>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</si>
  <si>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</si>
  <si>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</si>
  <si>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</si>
  <si>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</si>
  <si>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</si>
  <si>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</si>
  <si>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</si>
  <si>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</si>
  <si>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</si>
  <si>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</si>
  <si>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</si>
  <si>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</si>
  <si>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</si>
  <si>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</si>
  <si>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</si>
  <si>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</si>
  <si>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</si>
  <si>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</si>
  <si>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</si>
  <si>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</si>
  <si>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</si>
  <si>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</si>
  <si>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</si>
  <si>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</si>
  <si>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</si>
  <si>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</si>
  <si>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</si>
  <si>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</si>
  <si>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</si>
  <si>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</si>
  <si>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</si>
  <si>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</si>
  <si>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</si>
  <si>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</si>
  <si>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</si>
  <si>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</si>
  <si>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</si>
  <si>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</si>
  <si>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October 2023</t>
  </si>
  <si>
    <t>Table 1a. Year-on-Year Percent Change of Monthly General Wholesale Price Index in Philippines by Commodity Group, January 2022 - October 2023</t>
  </si>
  <si>
    <t>Table 1b. Monthly General Wholesale Price Index in Philippines by Commodity Group, January 1998 - October 2023</t>
  </si>
  <si>
    <t>Table 1c. Year-on-Year Percent Change of Monthly General Wholesale Price Index in Philippines by Commodity Group, January 1999 - October 2023</t>
  </si>
  <si>
    <t>Table 2. Monthly General Wholesale Price Index in Luzon by Commodity Group, January 2022 - October 2023</t>
  </si>
  <si>
    <t>Table 2a. Year-on-Year Percent Change of Monthly General Wholesale Price Index in Luzon by Commodity Group, January 2022 - October 2023</t>
  </si>
  <si>
    <t>Table 2b. Monthly General Wholesale Price Index in Luzon by Commodity Group, January 1998 - October 2023</t>
  </si>
  <si>
    <t>Table 2c. Year-on-Year Percent Change of Monthly General Wholesale Price Index in Luzon by Commodity Group, January 1999 - October 2023</t>
  </si>
  <si>
    <t>Table 3. Monthly General Wholesale Price Index in Visayas by Commodity Group, January 2022 - October 2023</t>
  </si>
  <si>
    <t>Table 3a. Year-on-Year Percent Change of Monthly General Wholesale Price Index in Visayas by Commodity Group, January 2022 - October 2023</t>
  </si>
  <si>
    <t>Table 3b. Monthly General Wholesale Price Index in Visayas by Commodity Group, January 1998 - October 2023</t>
  </si>
  <si>
    <t>Table 3c. Year-on-Year Percent Change of Monthly General Wholesale Price Index in Visayas by Commodity Group, January 1999 - October 2023</t>
  </si>
  <si>
    <t>Table 4. Monthly General Wholesale Price Index in Mindanao by Commodity Group, January 2022 - October 2023</t>
  </si>
  <si>
    <t>Table 4a. Year-on-Year Percent Change of Monthly General Wholesale Price Index in Mindanao by Commodity Group, January 2022 - October 2023</t>
  </si>
  <si>
    <t>Table 4b. Monthly General Wholesale Price Index in Mindanao by Commodity Group, January 1998 - October 2023</t>
  </si>
  <si>
    <t>Table 4c. Year-on-Year Percent Change of Monthly General Wholesale Price Index in Mindanao by Commodity Group, January 1999 -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</si>
</sst>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4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activeCell="AD9" sqref="AD9:AD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ROUND(AVERAGE(C9,E9,G9,I9,K9,M9,O9,Q9,S9,U9),1)</f>
        <v>128.69999999999999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>
        <v>135.30000000000001</v>
      </c>
      <c r="N25" s="36"/>
      <c r="O25" s="9">
        <v>135.69999999999999</v>
      </c>
      <c r="P25" s="36"/>
      <c r="Q25" s="9">
        <v>136.5</v>
      </c>
      <c r="R25" s="36"/>
      <c r="S25" s="9">
        <v>136.80000000000001</v>
      </c>
      <c r="T25" s="7"/>
      <c r="U25" s="9">
        <v>136.9</v>
      </c>
      <c r="V25" s="55"/>
      <c r="W25" s="9"/>
      <c r="X25" s="7"/>
      <c r="Y25" s="9"/>
      <c r="Z25" s="7"/>
      <c r="AA25" s="9"/>
      <c r="AB25" s="40"/>
      <c r="AD25" s="7">
        <f>ROUND(AVERAGE(C25,E25,G25,I25,K25,M25,O25,Q25,S25,U25),1)</f>
        <v>135.19999999999999</v>
      </c>
      <c r="AE25" s="7">
        <f>ROUND(AD25/AD9*100-100,1)</f>
        <v>5.0999999999999996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>
        <v>148.19999999999999</v>
      </c>
      <c r="N27" s="36"/>
      <c r="O27" s="9">
        <v>149</v>
      </c>
      <c r="P27" s="36"/>
      <c r="Q27" s="9">
        <v>149.69999999999999</v>
      </c>
      <c r="R27" s="36"/>
      <c r="S27" s="9">
        <v>150.4</v>
      </c>
      <c r="T27" s="7"/>
      <c r="U27" s="9">
        <v>150.5</v>
      </c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>
        <v>224.4</v>
      </c>
      <c r="N28" s="12"/>
      <c r="O28" s="9">
        <v>224.9</v>
      </c>
      <c r="P28" s="12"/>
      <c r="Q28" s="9">
        <v>225.4</v>
      </c>
      <c r="R28" s="12"/>
      <c r="S28" s="9">
        <v>225.6</v>
      </c>
      <c r="T28" s="7"/>
      <c r="U28" s="9">
        <v>226</v>
      </c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>
        <v>127.6</v>
      </c>
      <c r="N29" s="36"/>
      <c r="O29" s="9">
        <v>129.1</v>
      </c>
      <c r="P29" s="36"/>
      <c r="Q29" s="9">
        <v>129.4</v>
      </c>
      <c r="R29" s="36"/>
      <c r="S29" s="9">
        <v>126.2</v>
      </c>
      <c r="T29" s="7"/>
      <c r="U29" s="9">
        <v>125.4</v>
      </c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>
        <v>136.1</v>
      </c>
      <c r="N30" s="36"/>
      <c r="O30" s="9">
        <v>137.69999999999999</v>
      </c>
      <c r="P30" s="36"/>
      <c r="Q30" s="9">
        <v>147.9</v>
      </c>
      <c r="R30" s="36"/>
      <c r="S30" s="9">
        <v>152.6</v>
      </c>
      <c r="T30" s="7"/>
      <c r="U30" s="9">
        <v>151</v>
      </c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>
        <v>128.30000000000001</v>
      </c>
      <c r="N31" s="12"/>
      <c r="O31" s="9">
        <v>128.6</v>
      </c>
      <c r="P31" s="12"/>
      <c r="Q31" s="9">
        <v>129.1</v>
      </c>
      <c r="R31" s="12"/>
      <c r="S31" s="9">
        <v>128.69999999999999</v>
      </c>
      <c r="T31" s="7"/>
      <c r="U31" s="9">
        <v>128.9</v>
      </c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>
        <v>127.8</v>
      </c>
      <c r="N32" s="12"/>
      <c r="O32" s="9">
        <v>127.9</v>
      </c>
      <c r="P32" s="12"/>
      <c r="Q32" s="9">
        <v>128.30000000000001</v>
      </c>
      <c r="R32" s="12"/>
      <c r="S32" s="9">
        <v>128.30000000000001</v>
      </c>
      <c r="T32" s="7"/>
      <c r="U32" s="9">
        <v>128.5</v>
      </c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>
        <v>114.2</v>
      </c>
      <c r="N33" s="12"/>
      <c r="O33" s="9">
        <v>114.2</v>
      </c>
      <c r="P33" s="12"/>
      <c r="Q33" s="9">
        <v>114.3</v>
      </c>
      <c r="R33" s="12"/>
      <c r="S33" s="9">
        <v>114.1</v>
      </c>
      <c r="T33" s="7"/>
      <c r="U33" s="9">
        <v>114.3</v>
      </c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>
        <v>114.2</v>
      </c>
      <c r="N34" s="12"/>
      <c r="O34" s="9">
        <v>114.3</v>
      </c>
      <c r="P34" s="12"/>
      <c r="Q34" s="9">
        <v>114.3</v>
      </c>
      <c r="R34" s="12"/>
      <c r="S34" s="9">
        <v>114.2</v>
      </c>
      <c r="T34" s="7"/>
      <c r="U34" s="9">
        <v>114.2</v>
      </c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9">
        <v>3.9</v>
      </c>
      <c r="L25" s="36"/>
      <c r="M25" s="29">
        <v>3.5</v>
      </c>
      <c r="N25" s="36"/>
      <c r="O25" s="29">
        <v>3.9</v>
      </c>
      <c r="P25" s="36"/>
      <c r="Q25" s="29">
        <v>4.2</v>
      </c>
      <c r="R25" s="36"/>
      <c r="S25" s="29">
        <v>4.5999999999999996</v>
      </c>
      <c r="T25" s="7"/>
      <c r="U25" s="29">
        <v>5.3</v>
      </c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9">
        <v>7</v>
      </c>
      <c r="L27" s="36"/>
      <c r="M27" s="29">
        <v>6.3</v>
      </c>
      <c r="N27" s="36"/>
      <c r="O27" s="29">
        <v>8.1</v>
      </c>
      <c r="P27" s="36"/>
      <c r="Q27" s="29">
        <v>8.3000000000000007</v>
      </c>
      <c r="R27" s="36"/>
      <c r="S27" s="29">
        <v>9.1</v>
      </c>
      <c r="T27" s="7"/>
      <c r="U27" s="29">
        <v>11.2</v>
      </c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9">
        <v>12.5</v>
      </c>
      <c r="L28" s="12"/>
      <c r="M28" s="29">
        <v>13.5</v>
      </c>
      <c r="N28" s="12"/>
      <c r="O28" s="29">
        <v>11.8</v>
      </c>
      <c r="P28" s="12"/>
      <c r="Q28" s="29">
        <v>9.9</v>
      </c>
      <c r="R28" s="12"/>
      <c r="S28" s="29">
        <v>10.5</v>
      </c>
      <c r="T28" s="7"/>
      <c r="U28" s="29">
        <v>10.6</v>
      </c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9">
        <v>0.2</v>
      </c>
      <c r="L29" s="12"/>
      <c r="M29" s="29">
        <v>0.2</v>
      </c>
      <c r="N29" s="12"/>
      <c r="O29" s="29">
        <v>0.2</v>
      </c>
      <c r="P29" s="12"/>
      <c r="Q29" s="29">
        <v>0.2</v>
      </c>
      <c r="R29" s="12"/>
      <c r="S29" s="29">
        <v>0.1</v>
      </c>
      <c r="T29" s="7"/>
      <c r="U29" s="29">
        <v>0.1</v>
      </c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9">
        <v>-12.3</v>
      </c>
      <c r="L30" s="12"/>
      <c r="M30" s="29">
        <v>-20.399999999999999</v>
      </c>
      <c r="N30" s="12"/>
      <c r="O30" s="29">
        <v>-11.1</v>
      </c>
      <c r="P30" s="12"/>
      <c r="Q30" s="29">
        <v>-3.8</v>
      </c>
      <c r="R30" s="12"/>
      <c r="S30" s="29">
        <v>0.3</v>
      </c>
      <c r="T30" s="7"/>
      <c r="U30" s="29">
        <v>-1.3</v>
      </c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9">
        <v>4.5999999999999996</v>
      </c>
      <c r="L31" s="12"/>
      <c r="M31" s="29">
        <v>4.9000000000000004</v>
      </c>
      <c r="N31" s="12"/>
      <c r="O31" s="29">
        <v>-1.6</v>
      </c>
      <c r="P31" s="12"/>
      <c r="Q31" s="29">
        <v>-1.6</v>
      </c>
      <c r="R31" s="12"/>
      <c r="S31" s="29">
        <v>-1.7</v>
      </c>
      <c r="T31" s="7"/>
      <c r="U31" s="29">
        <v>-2</v>
      </c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9">
        <v>2.1</v>
      </c>
      <c r="L32" s="12"/>
      <c r="M32" s="29">
        <v>2.1</v>
      </c>
      <c r="N32" s="12"/>
      <c r="O32" s="29">
        <v>2.2000000000000002</v>
      </c>
      <c r="P32" s="12"/>
      <c r="Q32" s="29">
        <v>2.5</v>
      </c>
      <c r="R32" s="12"/>
      <c r="S32" s="29">
        <v>2</v>
      </c>
      <c r="T32" s="7"/>
      <c r="U32" s="29">
        <v>2</v>
      </c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9">
        <v>0</v>
      </c>
      <c r="L33" s="12"/>
      <c r="M33" s="29">
        <v>0</v>
      </c>
      <c r="N33" s="12"/>
      <c r="O33" s="29">
        <v>0</v>
      </c>
      <c r="P33" s="12"/>
      <c r="Q33" s="29">
        <v>0</v>
      </c>
      <c r="R33" s="12"/>
      <c r="S33" s="29">
        <v>0</v>
      </c>
      <c r="T33" s="7"/>
      <c r="U33" s="29">
        <v>0</v>
      </c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9">
        <v>0</v>
      </c>
      <c r="L34" s="12"/>
      <c r="M34" s="29">
        <v>0</v>
      </c>
      <c r="N34" s="12"/>
      <c r="O34" s="29">
        <v>0</v>
      </c>
      <c r="P34" s="12"/>
      <c r="Q34" s="29">
        <v>0</v>
      </c>
      <c r="R34" s="12"/>
      <c r="S34" s="29">
        <v>0</v>
      </c>
      <c r="T34" s="7"/>
      <c r="U34" s="29">
        <v>0</v>
      </c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33" sqref="U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>
        <v>128.30000000000001</v>
      </c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32" sqref="U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>
        <v>5.3</v>
      </c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ROUND(AVERAGE(C9,E9,G9,I9,K9,M9,O9,Q9,S9,U9),1)</f>
        <v>127.5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>
        <v>133</v>
      </c>
      <c r="N25" s="36"/>
      <c r="O25" s="29">
        <v>134.19999999999999</v>
      </c>
      <c r="P25" s="36"/>
      <c r="Q25" s="29">
        <v>133.1</v>
      </c>
      <c r="R25" s="36"/>
      <c r="S25" s="29">
        <v>132.9</v>
      </c>
      <c r="T25" s="7"/>
      <c r="U25" s="29">
        <v>133.80000000000001</v>
      </c>
      <c r="V25" s="55"/>
      <c r="W25" s="29"/>
      <c r="X25" s="7"/>
      <c r="Y25" s="29"/>
      <c r="Z25" s="7"/>
      <c r="AA25" s="29"/>
      <c r="AB25" s="40"/>
      <c r="AD25" s="7">
        <f>ROUND(AVERAGE(C25,E25,G25,I25,K25,M25,O25,Q25,S25,U25),1)</f>
        <v>133.19999999999999</v>
      </c>
      <c r="AE25" s="7">
        <f>ROUND(AD25/AD9*100-100,1)</f>
        <v>4.5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>
        <v>152.9</v>
      </c>
      <c r="N27" s="12"/>
      <c r="O27" s="29">
        <v>155.19999999999999</v>
      </c>
      <c r="P27" s="12"/>
      <c r="Q27" s="29">
        <v>153.4</v>
      </c>
      <c r="R27" s="12"/>
      <c r="S27" s="29">
        <v>152.4</v>
      </c>
      <c r="T27" s="7"/>
      <c r="U27" s="29">
        <v>154.4</v>
      </c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>
        <v>238</v>
      </c>
      <c r="N28" s="12"/>
      <c r="O28" s="29">
        <v>236</v>
      </c>
      <c r="P28" s="12"/>
      <c r="Q28" s="29">
        <v>239.1</v>
      </c>
      <c r="R28" s="12"/>
      <c r="S28" s="29">
        <v>240.7</v>
      </c>
      <c r="T28" s="7"/>
      <c r="U28" s="29">
        <v>247.2</v>
      </c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>
        <v>176.2</v>
      </c>
      <c r="N29" s="12"/>
      <c r="O29" s="29">
        <v>176.1</v>
      </c>
      <c r="P29" s="12"/>
      <c r="Q29" s="29">
        <v>175.9</v>
      </c>
      <c r="R29" s="12"/>
      <c r="S29" s="29">
        <v>175.7</v>
      </c>
      <c r="T29" s="7"/>
      <c r="U29" s="29">
        <v>175.4</v>
      </c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>
        <v>112.2</v>
      </c>
      <c r="N30" s="12"/>
      <c r="O30" s="29">
        <v>110.5</v>
      </c>
      <c r="P30" s="12"/>
      <c r="Q30" s="29">
        <v>110.3</v>
      </c>
      <c r="R30" s="12"/>
      <c r="S30" s="29">
        <v>113.6</v>
      </c>
      <c r="T30" s="7"/>
      <c r="U30" s="29">
        <v>113.6</v>
      </c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>
        <v>114.3</v>
      </c>
      <c r="N31" s="12"/>
      <c r="O31" s="29">
        <v>114.1</v>
      </c>
      <c r="P31" s="12"/>
      <c r="Q31" s="29">
        <v>113.1</v>
      </c>
      <c r="R31" s="12"/>
      <c r="S31" s="29">
        <v>113</v>
      </c>
      <c r="T31" s="7"/>
      <c r="U31" s="29">
        <v>112.9</v>
      </c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>
        <v>116.6</v>
      </c>
      <c r="N32" s="12"/>
      <c r="O32" s="29">
        <v>119</v>
      </c>
      <c r="P32" s="12"/>
      <c r="Q32" s="29">
        <v>117</v>
      </c>
      <c r="R32" s="12"/>
      <c r="S32" s="29">
        <v>117</v>
      </c>
      <c r="T32" s="7"/>
      <c r="U32" s="29">
        <v>116.9</v>
      </c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>
        <v>113.6</v>
      </c>
      <c r="N33" s="12"/>
      <c r="O33" s="29">
        <v>113.6</v>
      </c>
      <c r="P33" s="12"/>
      <c r="Q33" s="29">
        <v>113.6</v>
      </c>
      <c r="R33" s="12"/>
      <c r="S33" s="29">
        <v>113.6</v>
      </c>
      <c r="T33" s="7"/>
      <c r="U33" s="29">
        <v>113.6</v>
      </c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>
        <v>109.3</v>
      </c>
      <c r="N34" s="12"/>
      <c r="O34" s="29">
        <v>109.4</v>
      </c>
      <c r="P34" s="12"/>
      <c r="Q34" s="29">
        <v>109.5</v>
      </c>
      <c r="R34" s="12"/>
      <c r="S34" s="29">
        <v>109</v>
      </c>
      <c r="T34" s="7"/>
      <c r="U34" s="29">
        <v>109</v>
      </c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29">
        <v>5.7</v>
      </c>
      <c r="L25" s="36"/>
      <c r="M25" s="29">
        <v>3.4</v>
      </c>
      <c r="N25" s="36"/>
      <c r="O25" s="29">
        <v>4.3</v>
      </c>
      <c r="P25" s="36"/>
      <c r="Q25" s="29">
        <v>3.4</v>
      </c>
      <c r="R25" s="36"/>
      <c r="S25" s="29">
        <v>3.2</v>
      </c>
      <c r="T25" s="7"/>
      <c r="U25" s="29">
        <v>3.3</v>
      </c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29">
        <v>12.1</v>
      </c>
      <c r="L27" s="12"/>
      <c r="M27" s="29">
        <v>6.3</v>
      </c>
      <c r="N27" s="12"/>
      <c r="O27" s="29">
        <v>7.9</v>
      </c>
      <c r="P27" s="12"/>
      <c r="Q27" s="29">
        <v>6.7</v>
      </c>
      <c r="R27" s="12"/>
      <c r="S27" s="29">
        <v>5.8</v>
      </c>
      <c r="T27" s="7"/>
      <c r="U27" s="29">
        <v>6.6</v>
      </c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29">
        <v>10.1</v>
      </c>
      <c r="L28" s="12"/>
      <c r="M28" s="29">
        <v>6.4</v>
      </c>
      <c r="N28" s="12"/>
      <c r="O28" s="29">
        <v>5</v>
      </c>
      <c r="P28" s="12"/>
      <c r="Q28" s="29">
        <v>6.7</v>
      </c>
      <c r="R28" s="12"/>
      <c r="S28" s="29">
        <v>7.6</v>
      </c>
      <c r="T28" s="7"/>
      <c r="U28" s="29">
        <v>7.8</v>
      </c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29">
        <v>-4.5999999999999996</v>
      </c>
      <c r="L29" s="12"/>
      <c r="M29" s="29">
        <v>-0.8</v>
      </c>
      <c r="N29" s="12"/>
      <c r="O29" s="29">
        <v>-0.9</v>
      </c>
      <c r="P29" s="12"/>
      <c r="Q29" s="29">
        <v>-1</v>
      </c>
      <c r="R29" s="12"/>
      <c r="S29" s="29">
        <v>-1.1000000000000001</v>
      </c>
      <c r="T29" s="7"/>
      <c r="U29" s="29">
        <v>-0.2</v>
      </c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29">
        <v>-0.2</v>
      </c>
      <c r="L30" s="12"/>
      <c r="M30" s="29">
        <v>0.8</v>
      </c>
      <c r="N30" s="12"/>
      <c r="O30" s="29">
        <v>-1.3</v>
      </c>
      <c r="P30" s="12"/>
      <c r="Q30" s="29">
        <v>-0.9</v>
      </c>
      <c r="R30" s="12"/>
      <c r="S30" s="29">
        <v>1.5</v>
      </c>
      <c r="T30" s="7"/>
      <c r="U30" s="29">
        <v>-0.1</v>
      </c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29">
        <v>-0.7</v>
      </c>
      <c r="L31" s="12"/>
      <c r="M31" s="29">
        <v>-1.1000000000000001</v>
      </c>
      <c r="N31" s="12"/>
      <c r="O31" s="29">
        <v>-1.3</v>
      </c>
      <c r="P31" s="12"/>
      <c r="Q31" s="29">
        <v>-2.1</v>
      </c>
      <c r="R31" s="12"/>
      <c r="S31" s="29">
        <v>-2.2000000000000002</v>
      </c>
      <c r="T31" s="7"/>
      <c r="U31" s="29">
        <v>-1.7</v>
      </c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29">
        <v>1.1000000000000001</v>
      </c>
      <c r="L32" s="12"/>
      <c r="M32" s="29">
        <v>2.2999999999999998</v>
      </c>
      <c r="N32" s="12"/>
      <c r="O32" s="29">
        <v>4.4000000000000004</v>
      </c>
      <c r="P32" s="12"/>
      <c r="Q32" s="29">
        <v>2.2999999999999998</v>
      </c>
      <c r="R32" s="12"/>
      <c r="S32" s="29">
        <v>2.2999999999999998</v>
      </c>
      <c r="T32" s="7"/>
      <c r="U32" s="29">
        <v>1.5</v>
      </c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29">
        <v>0.7</v>
      </c>
      <c r="L33" s="12"/>
      <c r="M33" s="29">
        <v>0.7</v>
      </c>
      <c r="N33" s="12"/>
      <c r="O33" s="29">
        <v>0.7</v>
      </c>
      <c r="P33" s="12"/>
      <c r="Q33" s="29">
        <v>0.7</v>
      </c>
      <c r="R33" s="12"/>
      <c r="S33" s="29">
        <v>0.7</v>
      </c>
      <c r="T33" s="7"/>
      <c r="U33" s="29">
        <v>0.5</v>
      </c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29">
        <v>0.3</v>
      </c>
      <c r="L34" s="12"/>
      <c r="M34" s="29">
        <v>0.3</v>
      </c>
      <c r="N34" s="12"/>
      <c r="O34" s="29">
        <v>0.4</v>
      </c>
      <c r="P34" s="12"/>
      <c r="Q34" s="29">
        <v>0.5</v>
      </c>
      <c r="R34" s="12"/>
      <c r="S34" s="29">
        <v>0</v>
      </c>
      <c r="T34" s="7"/>
      <c r="U34" s="29">
        <v>-0.2</v>
      </c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U33" sqref="U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>
        <v>133.80000000000001</v>
      </c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O25" sqref="O25:O34"/>
      <selection pane="topRight" activeCell="U32" sqref="U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>
        <v>3.3</v>
      </c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>
        <v>4</v>
      </c>
      <c r="N25" s="36"/>
      <c r="O25" s="9">
        <v>4.5</v>
      </c>
      <c r="P25" s="36"/>
      <c r="Q25" s="9">
        <v>5</v>
      </c>
      <c r="R25" s="36"/>
      <c r="S25" s="9">
        <v>4.4000000000000004</v>
      </c>
      <c r="T25" s="7"/>
      <c r="U25" s="9">
        <v>4.4000000000000004</v>
      </c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64">
        <v>10.4</v>
      </c>
      <c r="L27" s="9"/>
      <c r="M27" s="9">
        <v>8.5</v>
      </c>
      <c r="N27" s="36"/>
      <c r="O27" s="9">
        <v>8.8000000000000007</v>
      </c>
      <c r="P27" s="36"/>
      <c r="Q27" s="9">
        <v>7.9</v>
      </c>
      <c r="R27" s="36"/>
      <c r="S27" s="9">
        <v>7.3</v>
      </c>
      <c r="T27" s="7"/>
      <c r="U27" s="9">
        <v>7</v>
      </c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64">
        <v>7.3</v>
      </c>
      <c r="L28" s="9"/>
      <c r="M28" s="9">
        <v>7.6</v>
      </c>
      <c r="N28" s="12"/>
      <c r="O28" s="9">
        <v>7.5</v>
      </c>
      <c r="P28" s="12"/>
      <c r="Q28" s="9">
        <v>6.2</v>
      </c>
      <c r="R28" s="12"/>
      <c r="S28" s="9">
        <v>5.9</v>
      </c>
      <c r="T28" s="7"/>
      <c r="U28" s="9">
        <v>6</v>
      </c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64">
        <v>-24.2</v>
      </c>
      <c r="L29" s="9"/>
      <c r="M29" s="9">
        <v>-23.5</v>
      </c>
      <c r="N29" s="36"/>
      <c r="O29" s="9">
        <v>-13.6</v>
      </c>
      <c r="P29" s="36"/>
      <c r="Q29" s="9">
        <v>-4.9000000000000004</v>
      </c>
      <c r="R29" s="36"/>
      <c r="S29" s="9">
        <v>-5.3</v>
      </c>
      <c r="T29" s="7"/>
      <c r="U29" s="9">
        <v>-3.5</v>
      </c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64">
        <v>-17.399999999999999</v>
      </c>
      <c r="L30" s="9"/>
      <c r="M30" s="9">
        <v>-20.5</v>
      </c>
      <c r="N30" s="36"/>
      <c r="O30" s="9">
        <v>-18.3</v>
      </c>
      <c r="P30" s="36"/>
      <c r="Q30" s="9">
        <v>-6.8</v>
      </c>
      <c r="R30" s="36"/>
      <c r="S30" s="9">
        <v>-4.7</v>
      </c>
      <c r="T30" s="7"/>
      <c r="U30" s="9">
        <v>-3.7</v>
      </c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64">
        <v>-0.9</v>
      </c>
      <c r="L31" s="9"/>
      <c r="M31" s="9">
        <v>-0.6</v>
      </c>
      <c r="N31" s="12"/>
      <c r="O31" s="9">
        <v>0.5</v>
      </c>
      <c r="P31" s="12"/>
      <c r="Q31" s="9">
        <v>3.4</v>
      </c>
      <c r="R31" s="12"/>
      <c r="S31" s="9">
        <v>1.3</v>
      </c>
      <c r="T31" s="7"/>
      <c r="U31" s="9">
        <v>1.8</v>
      </c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64">
        <v>5.8</v>
      </c>
      <c r="L32" s="9"/>
      <c r="M32" s="9">
        <v>5.0999999999999996</v>
      </c>
      <c r="N32" s="12"/>
      <c r="O32" s="9">
        <v>5.2</v>
      </c>
      <c r="P32" s="12"/>
      <c r="Q32" s="9">
        <v>5.3</v>
      </c>
      <c r="R32" s="12"/>
      <c r="S32" s="9">
        <v>4.7</v>
      </c>
      <c r="T32" s="7"/>
      <c r="U32" s="9">
        <v>4.5999999999999996</v>
      </c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64">
        <v>1.5</v>
      </c>
      <c r="L33" s="9"/>
      <c r="M33" s="9">
        <v>1.6</v>
      </c>
      <c r="N33" s="12"/>
      <c r="O33" s="9">
        <v>1.6</v>
      </c>
      <c r="P33" s="12"/>
      <c r="Q33" s="9">
        <v>1.6</v>
      </c>
      <c r="R33" s="12"/>
      <c r="S33" s="9">
        <v>1.4</v>
      </c>
      <c r="T33" s="7"/>
      <c r="U33" s="9">
        <v>1.5</v>
      </c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64">
        <v>5.0999999999999996</v>
      </c>
      <c r="L34" s="9"/>
      <c r="M34" s="9">
        <v>5.0999999999999996</v>
      </c>
      <c r="N34" s="12"/>
      <c r="O34" s="9">
        <v>5.2</v>
      </c>
      <c r="P34" s="12"/>
      <c r="Q34" s="9">
        <v>4.4000000000000004</v>
      </c>
      <c r="R34" s="12"/>
      <c r="S34" s="9">
        <v>3.6</v>
      </c>
      <c r="T34" s="7"/>
      <c r="U34" s="9">
        <v>3.6</v>
      </c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U33" sqref="U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>
        <v>136.9</v>
      </c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S25" sqref="S25"/>
      <selection pane="topRight" activeCell="U32" sqref="U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>
        <v>4.4000000000000004</v>
      </c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ROUND(AVERAGE(C9,E9,G9,I9,K9,M9,O9,Q9,S9,U9),1)</f>
        <v>129.5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>
        <v>136.30000000000001</v>
      </c>
      <c r="N25" s="36"/>
      <c r="O25" s="9">
        <v>136.6</v>
      </c>
      <c r="P25" s="36"/>
      <c r="Q25" s="9">
        <v>137.4</v>
      </c>
      <c r="R25" s="36"/>
      <c r="S25" s="9">
        <v>137.80000000000001</v>
      </c>
      <c r="T25" s="36"/>
      <c r="U25" s="9">
        <v>137.69999999999999</v>
      </c>
      <c r="V25" s="36"/>
      <c r="W25" s="9"/>
      <c r="X25" s="36"/>
      <c r="Y25" s="9"/>
      <c r="Z25" s="36"/>
      <c r="AA25" s="9"/>
      <c r="AB25" s="21"/>
      <c r="AD25" s="7">
        <f>ROUND(AVERAGE(C25,E25,G25,I25,K25,M25,O25,Q25,S25,U25),1)</f>
        <v>136.1</v>
      </c>
      <c r="AE25" s="7">
        <f>ROUND(AD25/AD9*100-100,1)</f>
        <v>5.0999999999999996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>
        <v>148.5</v>
      </c>
      <c r="N27" s="36"/>
      <c r="O27" s="9">
        <v>148.9</v>
      </c>
      <c r="P27" s="36"/>
      <c r="Q27" s="9">
        <v>149.69999999999999</v>
      </c>
      <c r="R27" s="36"/>
      <c r="S27" s="9">
        <v>150.5</v>
      </c>
      <c r="T27" s="36"/>
      <c r="U27" s="9">
        <v>150.30000000000001</v>
      </c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>
        <v>222.4</v>
      </c>
      <c r="N28" s="12"/>
      <c r="O28" s="9">
        <v>222.6</v>
      </c>
      <c r="P28" s="12"/>
      <c r="Q28" s="9">
        <v>223.2</v>
      </c>
      <c r="R28" s="12"/>
      <c r="S28" s="9">
        <v>223.2</v>
      </c>
      <c r="T28" s="12"/>
      <c r="U28" s="9">
        <v>223.1</v>
      </c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>
        <v>127.2</v>
      </c>
      <c r="N29" s="36"/>
      <c r="O29" s="9">
        <v>128.9</v>
      </c>
      <c r="P29" s="36"/>
      <c r="Q29" s="9">
        <v>129.30000000000001</v>
      </c>
      <c r="R29" s="36"/>
      <c r="S29" s="9">
        <v>125.7</v>
      </c>
      <c r="T29" s="36"/>
      <c r="U29" s="9">
        <v>124.8</v>
      </c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>
        <v>139.80000000000001</v>
      </c>
      <c r="N30" s="36"/>
      <c r="O30" s="9">
        <v>141.69999999999999</v>
      </c>
      <c r="P30" s="36"/>
      <c r="Q30" s="9">
        <v>152.69999999999999</v>
      </c>
      <c r="R30" s="36"/>
      <c r="S30" s="9">
        <v>157.6</v>
      </c>
      <c r="T30" s="36"/>
      <c r="U30" s="9">
        <v>155.9</v>
      </c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>
        <v>130</v>
      </c>
      <c r="N31" s="12"/>
      <c r="O31" s="9">
        <v>130.4</v>
      </c>
      <c r="P31" s="12"/>
      <c r="Q31" s="9">
        <v>130.9</v>
      </c>
      <c r="R31" s="12"/>
      <c r="S31" s="9">
        <v>130.5</v>
      </c>
      <c r="T31" s="12"/>
      <c r="U31" s="9">
        <v>130.69999999999999</v>
      </c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>
        <v>130.30000000000001</v>
      </c>
      <c r="N32" s="12"/>
      <c r="O32" s="29">
        <v>130.19999999999999</v>
      </c>
      <c r="P32" s="12"/>
      <c r="Q32" s="29">
        <v>130.80000000000001</v>
      </c>
      <c r="R32" s="12"/>
      <c r="S32" s="29">
        <v>130.80000000000001</v>
      </c>
      <c r="T32" s="12"/>
      <c r="U32" s="29">
        <v>131</v>
      </c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>
        <v>114.9</v>
      </c>
      <c r="N33" s="12"/>
      <c r="O33" s="29">
        <v>114.9</v>
      </c>
      <c r="P33" s="12"/>
      <c r="Q33" s="29">
        <v>115</v>
      </c>
      <c r="R33" s="12"/>
      <c r="S33" s="29">
        <v>114.8</v>
      </c>
      <c r="T33" s="12"/>
      <c r="U33" s="29">
        <v>115</v>
      </c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>
        <v>115.1</v>
      </c>
      <c r="N34" s="12"/>
      <c r="O34" s="9">
        <v>115.2</v>
      </c>
      <c r="P34" s="12"/>
      <c r="Q34" s="9">
        <v>115.2</v>
      </c>
      <c r="R34" s="12"/>
      <c r="S34" s="9">
        <v>115.2</v>
      </c>
      <c r="T34" s="12"/>
      <c r="U34" s="9">
        <v>115.2</v>
      </c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9">
        <v>4.9000000000000004</v>
      </c>
      <c r="L25" s="36"/>
      <c r="M25" s="9">
        <v>4.0999999999999996</v>
      </c>
      <c r="N25" s="36"/>
      <c r="O25" s="9">
        <v>4.5999999999999996</v>
      </c>
      <c r="P25" s="36"/>
      <c r="Q25" s="9">
        <v>5</v>
      </c>
      <c r="R25" s="36"/>
      <c r="S25" s="9">
        <v>4.5999999999999996</v>
      </c>
      <c r="T25" s="36"/>
      <c r="U25" s="9">
        <v>4.4000000000000004</v>
      </c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9">
        <v>10.6</v>
      </c>
      <c r="L27" s="36"/>
      <c r="M27" s="9">
        <v>8.8000000000000007</v>
      </c>
      <c r="N27" s="36"/>
      <c r="O27" s="9">
        <v>8.9</v>
      </c>
      <c r="P27" s="36"/>
      <c r="Q27" s="9">
        <v>7.9</v>
      </c>
      <c r="R27" s="36"/>
      <c r="S27" s="9">
        <v>7.3</v>
      </c>
      <c r="T27" s="36"/>
      <c r="U27" s="9">
        <v>6.8</v>
      </c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9">
        <v>6.7</v>
      </c>
      <c r="L28" s="12"/>
      <c r="M28" s="9">
        <v>7.2</v>
      </c>
      <c r="N28" s="12"/>
      <c r="O28" s="9">
        <v>7.3</v>
      </c>
      <c r="P28" s="12"/>
      <c r="Q28" s="9">
        <v>5.9</v>
      </c>
      <c r="R28" s="12"/>
      <c r="S28" s="9">
        <v>5.5</v>
      </c>
      <c r="T28" s="12"/>
      <c r="U28" s="9">
        <v>5.5</v>
      </c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9">
        <v>-26.5</v>
      </c>
      <c r="L29" s="36"/>
      <c r="M29" s="9">
        <v>-26</v>
      </c>
      <c r="N29" s="36"/>
      <c r="O29" s="9">
        <v>-15.3</v>
      </c>
      <c r="P29" s="36"/>
      <c r="Q29" s="9">
        <v>-5.4</v>
      </c>
      <c r="R29" s="36"/>
      <c r="S29" s="9">
        <v>-6</v>
      </c>
      <c r="T29" s="36"/>
      <c r="U29" s="9">
        <v>-4</v>
      </c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9">
        <v>-18.3</v>
      </c>
      <c r="L30" s="36"/>
      <c r="M30" s="9">
        <v>-21.3</v>
      </c>
      <c r="N30" s="36"/>
      <c r="O30" s="9">
        <v>-19.3</v>
      </c>
      <c r="P30" s="36"/>
      <c r="Q30" s="9">
        <v>-7.2</v>
      </c>
      <c r="R30" s="36"/>
      <c r="S30" s="9">
        <v>-5.2</v>
      </c>
      <c r="T30" s="36"/>
      <c r="U30" s="9">
        <v>-4</v>
      </c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9">
        <v>-1.4</v>
      </c>
      <c r="L31" s="12"/>
      <c r="M31" s="9">
        <v>-1</v>
      </c>
      <c r="N31" s="12"/>
      <c r="O31" s="9">
        <v>0.9</v>
      </c>
      <c r="P31" s="12"/>
      <c r="Q31" s="9">
        <v>4</v>
      </c>
      <c r="R31" s="12"/>
      <c r="S31" s="9">
        <v>1.8</v>
      </c>
      <c r="T31" s="12"/>
      <c r="U31" s="9">
        <v>2.2999999999999998</v>
      </c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9">
        <v>6.3</v>
      </c>
      <c r="L32" s="12"/>
      <c r="M32" s="9">
        <v>5.5</v>
      </c>
      <c r="N32" s="12"/>
      <c r="O32" s="9">
        <v>5.4</v>
      </c>
      <c r="P32" s="12"/>
      <c r="Q32" s="9">
        <v>5.7</v>
      </c>
      <c r="R32" s="12"/>
      <c r="S32" s="9">
        <v>5.0999999999999996</v>
      </c>
      <c r="T32" s="12"/>
      <c r="U32" s="9">
        <v>4.9000000000000004</v>
      </c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9">
        <v>1.7</v>
      </c>
      <c r="L33" s="12"/>
      <c r="M33" s="9">
        <v>1.8</v>
      </c>
      <c r="N33" s="12"/>
      <c r="O33" s="9">
        <v>1.8</v>
      </c>
      <c r="P33" s="12"/>
      <c r="Q33" s="9">
        <v>1.8</v>
      </c>
      <c r="R33" s="12"/>
      <c r="S33" s="9">
        <v>1.5</v>
      </c>
      <c r="T33" s="12"/>
      <c r="U33" s="9">
        <v>1.6</v>
      </c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9">
        <v>5.7</v>
      </c>
      <c r="L34" s="12"/>
      <c r="M34" s="9">
        <v>5.7</v>
      </c>
      <c r="N34" s="12"/>
      <c r="O34" s="9">
        <v>5.8</v>
      </c>
      <c r="P34" s="12"/>
      <c r="Q34" s="9">
        <v>4.9000000000000004</v>
      </c>
      <c r="R34" s="12"/>
      <c r="S34" s="9">
        <v>4.2</v>
      </c>
      <c r="T34" s="12"/>
      <c r="U34" s="9">
        <v>4.2</v>
      </c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33" sqref="U33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>
        <v>137.69999999999999</v>
      </c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32" sqref="U32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>
        <v>4.4000000000000004</v>
      </c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S25" sqref="S25"/>
      <selection pane="topRight" activeCell="U25" sqref="U25:U34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ROUND(AVERAGE(C9,E9,G9,I9,K9,M9,O9,Q9,S9,U9),1)</f>
        <v>119.6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>
        <v>124.1</v>
      </c>
      <c r="N25" s="36"/>
      <c r="O25" s="29">
        <v>126.2</v>
      </c>
      <c r="P25" s="36"/>
      <c r="Q25" s="29">
        <v>126.6</v>
      </c>
      <c r="R25" s="36"/>
      <c r="S25" s="29">
        <v>127.4</v>
      </c>
      <c r="T25" s="7"/>
      <c r="U25" s="29">
        <v>128.30000000000001</v>
      </c>
      <c r="V25" s="7"/>
      <c r="W25" s="29"/>
      <c r="X25" s="7"/>
      <c r="Y25" s="29"/>
      <c r="Z25" s="7"/>
      <c r="AA25" s="29"/>
      <c r="AB25" s="40"/>
      <c r="AD25" s="7">
        <f>ROUND(AVERAGE(C25,E25,G25,I25,K25,M25,O25,Q25,S25,U25),1)</f>
        <v>124.8</v>
      </c>
      <c r="AE25" s="7">
        <f>ROUND(AD25/AD9*100-100,1)</f>
        <v>4.3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>
        <v>141.4</v>
      </c>
      <c r="N27" s="36"/>
      <c r="O27" s="29">
        <v>146.5</v>
      </c>
      <c r="P27" s="36"/>
      <c r="Q27" s="29">
        <v>146.9</v>
      </c>
      <c r="R27" s="36"/>
      <c r="S27" s="29">
        <v>148.4</v>
      </c>
      <c r="T27" s="7"/>
      <c r="U27" s="29">
        <v>150.9</v>
      </c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>
        <v>239.7</v>
      </c>
      <c r="N28" s="12"/>
      <c r="O28" s="29">
        <v>246.6</v>
      </c>
      <c r="P28" s="12"/>
      <c r="Q28" s="29">
        <v>243.1</v>
      </c>
      <c r="R28" s="12"/>
      <c r="S28" s="29">
        <v>245.7</v>
      </c>
      <c r="T28" s="7"/>
      <c r="U28" s="29">
        <v>246.9</v>
      </c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>
        <v>98.6</v>
      </c>
      <c r="N29" s="12"/>
      <c r="O29" s="29">
        <v>98.6</v>
      </c>
      <c r="P29" s="12"/>
      <c r="Q29" s="29">
        <v>98.6</v>
      </c>
      <c r="R29" s="12"/>
      <c r="S29" s="29">
        <v>98.5</v>
      </c>
      <c r="T29" s="7"/>
      <c r="U29" s="29">
        <v>98.5</v>
      </c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>
        <v>106.2</v>
      </c>
      <c r="N30" s="12"/>
      <c r="O30" s="29">
        <v>106.4</v>
      </c>
      <c r="P30" s="12"/>
      <c r="Q30" s="29">
        <v>113.8</v>
      </c>
      <c r="R30" s="12"/>
      <c r="S30" s="29">
        <v>117.3</v>
      </c>
      <c r="T30" s="7"/>
      <c r="U30" s="29">
        <v>115.4</v>
      </c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>
        <v>116.8</v>
      </c>
      <c r="N31" s="12"/>
      <c r="O31" s="29">
        <v>116.6</v>
      </c>
      <c r="P31" s="12"/>
      <c r="Q31" s="29">
        <v>117</v>
      </c>
      <c r="R31" s="12"/>
      <c r="S31" s="29">
        <v>117.5</v>
      </c>
      <c r="T31" s="7"/>
      <c r="U31" s="29">
        <v>117.5</v>
      </c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>
        <v>104.8</v>
      </c>
      <c r="N32" s="12"/>
      <c r="O32" s="29">
        <v>104.9</v>
      </c>
      <c r="P32" s="12"/>
      <c r="Q32" s="29">
        <v>105.2</v>
      </c>
      <c r="R32" s="12"/>
      <c r="S32" s="29">
        <v>105.2</v>
      </c>
      <c r="T32" s="7"/>
      <c r="U32" s="29">
        <v>105.2</v>
      </c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>
        <v>105.4</v>
      </c>
      <c r="N33" s="12"/>
      <c r="O33" s="29">
        <v>105.4</v>
      </c>
      <c r="P33" s="12"/>
      <c r="Q33" s="29">
        <v>105.4</v>
      </c>
      <c r="R33" s="12"/>
      <c r="S33" s="29">
        <v>105.4</v>
      </c>
      <c r="T33" s="7"/>
      <c r="U33" s="29">
        <v>105.4</v>
      </c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>
        <v>105.9</v>
      </c>
      <c r="N34" s="12"/>
      <c r="O34" s="29">
        <v>105.9</v>
      </c>
      <c r="P34" s="12"/>
      <c r="Q34" s="29">
        <v>105.9</v>
      </c>
      <c r="R34" s="12"/>
      <c r="S34" s="29">
        <v>105.9</v>
      </c>
      <c r="T34" s="7"/>
      <c r="U34" s="29">
        <v>105.9</v>
      </c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 Almedilla</cp:lastModifiedBy>
  <cp:lastPrinted>2023-10-24T06:48:36Z</cp:lastPrinted>
  <dcterms:created xsi:type="dcterms:W3CDTF">2019-11-26T23:48:18Z</dcterms:created>
  <dcterms:modified xsi:type="dcterms:W3CDTF">2023-11-29T01:06:22Z</dcterms:modified>
</cp:coreProperties>
</file>