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a\Desktop\"/>
    </mc:Choice>
  </mc:AlternateContent>
  <xr:revisionPtr revIDLastSave="0" documentId="13_ncr:1_{0B87F9C2-6247-4AAE-B4A5-3C4E9764D629}" xr6:coauthVersionLast="41" xr6:coauthVersionMax="41" xr10:uidLastSave="{00000000-0000-0000-0000-000000000000}"/>
  <bookViews>
    <workbookView xWindow="6555" yWindow="180" windowWidth="13575" windowHeight="15285" tabRatio="928" xr2:uid="{00000000-000D-0000-FFFF-FFFF00000000}"/>
  </bookViews>
  <sheets>
    <sheet name="T1_1" sheetId="1" r:id="rId1"/>
    <sheet name="T1_2" sheetId="2" r:id="rId2"/>
    <sheet name="fig 1.1&amp;2  " sheetId="3" r:id="rId3"/>
    <sheet name="T1_3" sheetId="4" r:id="rId4"/>
    <sheet name="T1_4&amp;5" sheetId="5" r:id="rId5"/>
    <sheet name="T1_6" sheetId="6" r:id="rId6"/>
    <sheet name="T1_7&amp;Fig 1.3" sheetId="7" r:id="rId7"/>
    <sheet name="T1_8" sheetId="8" r:id="rId8"/>
    <sheet name="T1_9" sheetId="9" r:id="rId9"/>
    <sheet name="T1_10&amp;11" sheetId="10" r:id="rId10"/>
    <sheet name="T1_12" sheetId="11" r:id="rId11"/>
    <sheet name="T1_13" sheetId="29" r:id="rId12"/>
    <sheet name="T1_14&amp; Fig 1.4 " sheetId="12" r:id="rId13"/>
    <sheet name="T1_15" sheetId="13" r:id="rId14"/>
    <sheet name="T1_16 " sheetId="14" r:id="rId15"/>
    <sheet name="T1_17" sheetId="15" r:id="rId16"/>
    <sheet name="T1_18" sheetId="30" r:id="rId17"/>
    <sheet name="T1_19&amp;20" sheetId="16" r:id="rId18"/>
    <sheet name="T1_21" sheetId="31" r:id="rId19"/>
    <sheet name="T1_22" sheetId="17" r:id="rId20"/>
    <sheet name="T1_23" sheetId="18" r:id="rId21"/>
    <sheet name="T1_24" sheetId="19" r:id="rId22"/>
    <sheet name="T1_25" sheetId="32" r:id="rId23"/>
    <sheet name="T1_26" sheetId="20" r:id="rId24"/>
    <sheet name="T1_27" sheetId="21" r:id="rId25"/>
    <sheet name="T1_28&amp;Fig 1.5" sheetId="22" r:id="rId26"/>
    <sheet name="T1_29 &amp; Fig1.6" sheetId="23" r:id="rId27"/>
    <sheet name="T1_30" sheetId="24" r:id="rId28"/>
    <sheet name="fig 1.3" sheetId="25" r:id="rId29"/>
    <sheet name="fig1.4 " sheetId="26" r:id="rId30"/>
    <sheet name="fig1.5" sheetId="27" r:id="rId31"/>
    <sheet name="fig 1.6&amp;7 " sheetId="28" r:id="rId32"/>
  </sheets>
  <externalReferences>
    <externalReference r:id="rId33"/>
    <externalReference r:id="rId34"/>
  </externalReferences>
  <definedNames>
    <definedName name="_xlnm.Print_Area" localSheetId="2">'fig 1.1&amp;2  '!$J$2:$Q$56</definedName>
    <definedName name="_xlnm.Print_Area" localSheetId="31">'fig 1.6&amp;7 '!$A$6:$H$51</definedName>
    <definedName name="_xlnm.Print_Area" localSheetId="0">T1_1!$A$1:$S$222</definedName>
    <definedName name="_xlnm.Print_Area" localSheetId="9">'T1_10&amp;11'!$A$1:$F$66</definedName>
    <definedName name="_xlnm.Print_Area" localSheetId="11">T1_13!$A$1:$K$36</definedName>
    <definedName name="_xlnm.Print_Area" localSheetId="12">'T1_14&amp; Fig 1.4 '!$A$1:$J$77</definedName>
    <definedName name="_xlnm.Print_Area" localSheetId="13">T1_15!$A$1:$H$38</definedName>
    <definedName name="_xlnm.Print_Area" localSheetId="14">'T1_16 '!$A$1:$I$72</definedName>
    <definedName name="_xlnm.Print_Area" localSheetId="15">T1_17!$A$1:$U$71</definedName>
    <definedName name="_xlnm.Print_Area" localSheetId="16">T1_18!$A$1:$K$69</definedName>
    <definedName name="_xlnm.Print_Area" localSheetId="1">T1_2!$A$1:$E$188</definedName>
    <definedName name="_xlnm.Print_Area" localSheetId="18">T1_21!$A$1:$K$59</definedName>
    <definedName name="_xlnm.Print_Area" localSheetId="19">T1_22!$A$1:$I$26</definedName>
    <definedName name="_xlnm.Print_Area" localSheetId="20">T1_23!$A$1:$I$65</definedName>
    <definedName name="_xlnm.Print_Area" localSheetId="22">T1_25!$A$1:$J$68</definedName>
    <definedName name="_xlnm.Print_Area" localSheetId="23">T1_26!$A$1:$K$27</definedName>
    <definedName name="_xlnm.Print_Area" localSheetId="24">T1_27!$A$1:$K$59</definedName>
    <definedName name="_xlnm.Print_Area" localSheetId="25">'T1_28&amp;Fig 1.5'!$A$1:$J$60</definedName>
    <definedName name="_xlnm.Print_Area" localSheetId="26">'T1_29 &amp; Fig1.6'!$A$1:$J$57</definedName>
    <definedName name="_xlnm.Print_Area" localSheetId="3">T1_3!$A$1:$Q$195</definedName>
    <definedName name="_xlnm.Print_Area" localSheetId="27">T1_30!$A$1:$L$72</definedName>
    <definedName name="_xlnm.Print_Area" localSheetId="4">'T1_4&amp;5'!$A$1:$H$83</definedName>
    <definedName name="_xlnm.Print_Area" localSheetId="5">T1_6!$A$1:$S$58</definedName>
    <definedName name="_xlnm.Print_Area" localSheetId="6">'T1_7&amp;Fig 1.3'!$A$1:$G$52</definedName>
    <definedName name="_xlnm.Print_Area" localSheetId="8">T1_9!$A$1:$M$90</definedName>
    <definedName name="Print_Area_MI" localSheetId="11">#REF!</definedName>
    <definedName name="Print_Area_MI" localSheetId="16">#REF!</definedName>
    <definedName name="Print_Area_MI" localSheetId="18">#REF!</definedName>
    <definedName name="Print_Area_MI" localSheetId="22">#REF!</definedName>
    <definedName name="Print_Area_MI">#REF!</definedName>
    <definedName name="Print_Area_MI_12" localSheetId="11">#REF!</definedName>
    <definedName name="Print_Area_MI_12" localSheetId="16">#REF!</definedName>
    <definedName name="Print_Area_MI_12" localSheetId="18">#REF!</definedName>
    <definedName name="Print_Area_MI_12" localSheetId="22">#REF!</definedName>
    <definedName name="Print_Area_MI_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8" i="27" l="1"/>
  <c r="H18" i="27"/>
  <c r="Q17" i="27"/>
  <c r="H17" i="27"/>
  <c r="Q16" i="27"/>
  <c r="H16" i="27"/>
  <c r="Q15" i="27"/>
  <c r="H15" i="27"/>
  <c r="Q14" i="27"/>
  <c r="H14" i="27"/>
  <c r="Q13" i="27"/>
  <c r="H13" i="27"/>
  <c r="Q12" i="27"/>
  <c r="H12" i="27"/>
  <c r="Q11" i="27"/>
  <c r="H11" i="27"/>
  <c r="Q10" i="27"/>
  <c r="H10" i="27"/>
  <c r="Q9" i="27"/>
  <c r="H9" i="27"/>
  <c r="G30" i="8"/>
  <c r="B30" i="8"/>
  <c r="G29" i="8"/>
  <c r="B29" i="8"/>
  <c r="G28" i="8"/>
  <c r="B28" i="8"/>
  <c r="G27" i="8"/>
  <c r="B27" i="8"/>
  <c r="G26" i="8"/>
  <c r="B26" i="8"/>
  <c r="G25" i="8"/>
  <c r="B25" i="8"/>
  <c r="G24" i="8"/>
  <c r="B24" i="8"/>
  <c r="G23" i="8"/>
  <c r="B23" i="8"/>
  <c r="G22" i="8"/>
  <c r="B22" i="8"/>
  <c r="G21" i="8"/>
  <c r="B21" i="8"/>
  <c r="G20" i="8"/>
  <c r="B20" i="8"/>
  <c r="G19" i="8"/>
  <c r="B19" i="8"/>
  <c r="G18" i="8"/>
  <c r="B18" i="8"/>
  <c r="G17" i="8"/>
  <c r="B17" i="8"/>
  <c r="G16" i="8"/>
  <c r="B16" i="8"/>
  <c r="G15" i="8"/>
  <c r="B15" i="8"/>
  <c r="G14" i="8"/>
  <c r="B14" i="8"/>
  <c r="G13" i="8"/>
  <c r="B13" i="8"/>
  <c r="G12" i="8"/>
  <c r="B12" i="8"/>
  <c r="G11" i="8"/>
  <c r="B11" i="8"/>
  <c r="G10" i="8"/>
  <c r="B10" i="8"/>
  <c r="G9" i="8"/>
  <c r="B9" i="8"/>
  <c r="I7" i="8"/>
  <c r="H7" i="8"/>
  <c r="G7" i="8" s="1"/>
  <c r="R187" i="4"/>
  <c r="R186" i="4"/>
  <c r="R184" i="4"/>
  <c r="R179" i="4"/>
  <c r="R172" i="4"/>
  <c r="R171" i="4"/>
  <c r="R159" i="4"/>
  <c r="R156" i="4"/>
  <c r="R154" i="4"/>
  <c r="R152" i="4"/>
  <c r="R151" i="4"/>
  <c r="R150" i="4"/>
  <c r="R116" i="4"/>
  <c r="R109" i="4"/>
  <c r="R104" i="4"/>
  <c r="R102" i="4"/>
  <c r="R101" i="4"/>
  <c r="R100" i="4"/>
  <c r="R92" i="4"/>
  <c r="R87" i="4"/>
  <c r="R86" i="4"/>
  <c r="R84" i="4"/>
  <c r="R82" i="4"/>
  <c r="R53" i="4"/>
  <c r="R51" i="4"/>
  <c r="R49" i="4"/>
  <c r="R47" i="4"/>
  <c r="R46" i="4"/>
  <c r="R45" i="4"/>
  <c r="R44" i="4"/>
  <c r="R43" i="4"/>
  <c r="R42" i="4"/>
  <c r="R38" i="4"/>
  <c r="R35" i="4"/>
  <c r="R34" i="4"/>
  <c r="R32" i="4"/>
  <c r="R31" i="4"/>
  <c r="R29" i="4"/>
  <c r="R27" i="4"/>
  <c r="R19" i="4"/>
  <c r="R16" i="4"/>
  <c r="R15" i="4"/>
  <c r="R14" i="4"/>
  <c r="R12" i="4"/>
  <c r="R11" i="4"/>
  <c r="R10" i="4"/>
  <c r="AB53" i="3"/>
  <c r="Z53" i="3"/>
  <c r="W53" i="3"/>
  <c r="AB52" i="3"/>
  <c r="Z52" i="3"/>
  <c r="W52" i="3"/>
  <c r="AB51" i="3"/>
  <c r="Z51" i="3"/>
  <c r="W51" i="3"/>
  <c r="AB50" i="3"/>
  <c r="Z50" i="3"/>
  <c r="W50" i="3"/>
  <c r="AB49" i="3"/>
  <c r="Z49" i="3"/>
  <c r="W49" i="3"/>
  <c r="AB48" i="3"/>
  <c r="Z48" i="3"/>
  <c r="W48" i="3"/>
  <c r="AB47" i="3"/>
  <c r="Z47" i="3"/>
  <c r="W47" i="3"/>
  <c r="AB46" i="3"/>
  <c r="Z46" i="3"/>
  <c r="W46" i="3"/>
  <c r="AB45" i="3"/>
  <c r="Z45" i="3"/>
  <c r="W45" i="3"/>
  <c r="AB44" i="3"/>
  <c r="Z44" i="3"/>
  <c r="W44" i="3"/>
  <c r="AB43" i="3"/>
  <c r="Z43" i="3"/>
  <c r="W43" i="3"/>
  <c r="AB42" i="3"/>
  <c r="Z42" i="3"/>
  <c r="W42" i="3"/>
  <c r="AB41" i="3"/>
  <c r="Z41" i="3"/>
  <c r="W41" i="3"/>
  <c r="AB40" i="3"/>
  <c r="Z40" i="3"/>
  <c r="W40" i="3"/>
  <c r="AB39" i="3"/>
  <c r="Z39" i="3"/>
  <c r="W39" i="3"/>
  <c r="AB38" i="3"/>
  <c r="Z38" i="3"/>
  <c r="W38" i="3"/>
  <c r="AB37" i="3"/>
  <c r="Z37" i="3"/>
  <c r="W37" i="3"/>
  <c r="W34" i="3" s="1"/>
  <c r="AB36" i="3"/>
  <c r="Z36" i="3"/>
  <c r="W36" i="3"/>
  <c r="AA34" i="3"/>
  <c r="Y34" i="3"/>
</calcChain>
</file>

<file path=xl/sharedStrings.xml><?xml version="1.0" encoding="utf-8"?>
<sst xmlns="http://schemas.openxmlformats.org/spreadsheetml/2006/main" count="2470" uniqueCount="1024">
  <si>
    <t xml:space="preserve">Table 1.1 </t>
  </si>
  <si>
    <r>
      <t xml:space="preserve">Table 1.1 - </t>
    </r>
    <r>
      <rPr>
        <b/>
        <i/>
        <sz val="10"/>
        <rFont val="Book Antiqua"/>
        <family val="1"/>
      </rPr>
      <t>Continued</t>
    </r>
  </si>
  <si>
    <t>POPULATION, LAND AREA AND DENSITY BY REGION AND BY PROVINCE</t>
  </si>
  <si>
    <t>CENSUS YEARS 1990 to 2015</t>
  </si>
  <si>
    <t xml:space="preserve">           Population </t>
  </si>
  <si>
    <t>Land area</t>
  </si>
  <si>
    <t>Density (persons/sq km)</t>
  </si>
  <si>
    <t>Region and province</t>
  </si>
  <si>
    <t>(sq. km.)</t>
  </si>
  <si>
    <t xml:space="preserve">(Aug 1) </t>
  </si>
  <si>
    <t xml:space="preserve">(May 1) </t>
  </si>
  <si>
    <t xml:space="preserve">(Sep 1)  </t>
  </si>
  <si>
    <t>(May 1)</t>
  </si>
  <si>
    <t>a1/ a2/ a3/</t>
  </si>
  <si>
    <t>(Aug 1)</t>
  </si>
  <si>
    <t>(Sep 1)</t>
  </si>
  <si>
    <t>Philippines</t>
  </si>
  <si>
    <t>b1</t>
  </si>
  <si>
    <t>b2</t>
  </si>
  <si>
    <t>c</t>
  </si>
  <si>
    <t>b3</t>
  </si>
  <si>
    <t>National Capital Region (NCR)</t>
  </si>
  <si>
    <t xml:space="preserve">  City of Manila*</t>
  </si>
  <si>
    <t xml:space="preserve">  Quezon City**</t>
  </si>
  <si>
    <t xml:space="preserve">  Caloocan City*</t>
  </si>
  <si>
    <t xml:space="preserve">  Pasay City*</t>
  </si>
  <si>
    <t xml:space="preserve">  City of Las Piñas *</t>
  </si>
  <si>
    <t xml:space="preserve">  City of Makati *</t>
  </si>
  <si>
    <t xml:space="preserve">  City of Malabon**</t>
  </si>
  <si>
    <t xml:space="preserve">  City of Mandaluyong *</t>
  </si>
  <si>
    <t xml:space="preserve">  City of Marikina *</t>
  </si>
  <si>
    <t xml:space="preserve">  City of Muntinlupa*</t>
  </si>
  <si>
    <t xml:space="preserve">  City of Navotas*</t>
  </si>
  <si>
    <t xml:space="preserve">  City of Parañaque*</t>
  </si>
  <si>
    <t xml:space="preserve">  City of Pasig**</t>
  </si>
  <si>
    <t xml:space="preserve">  City of San Juan *</t>
  </si>
  <si>
    <t xml:space="preserve">  Taguig City*</t>
  </si>
  <si>
    <t xml:space="preserve">  City of Valenzuela</t>
  </si>
  <si>
    <t xml:space="preserve">  Municipality of Pateros*</t>
  </si>
  <si>
    <t>Cordillera Administrative Region</t>
  </si>
  <si>
    <t xml:space="preserve">  Abra</t>
  </si>
  <si>
    <t xml:space="preserve">  Apayao </t>
  </si>
  <si>
    <t xml:space="preserve">  Benguet (excluding Baguio City)</t>
  </si>
  <si>
    <t xml:space="preserve">  Baguio City**</t>
  </si>
  <si>
    <t xml:space="preserve">  Ifugao</t>
  </si>
  <si>
    <t xml:space="preserve">  Kalinga  </t>
  </si>
  <si>
    <t xml:space="preserve">  Mountain Province</t>
  </si>
  <si>
    <t xml:space="preserve">I  Ilocos </t>
  </si>
  <si>
    <t xml:space="preserve">  Ilocos Norte</t>
  </si>
  <si>
    <t xml:space="preserve">  Ilocos Sur</t>
  </si>
  <si>
    <t xml:space="preserve">  La Union</t>
  </si>
  <si>
    <t xml:space="preserve">  Pangasinan</t>
  </si>
  <si>
    <t>II  Cagayan Valley</t>
  </si>
  <si>
    <t xml:space="preserve">  Batanes</t>
  </si>
  <si>
    <t xml:space="preserve">  Cagayan</t>
  </si>
  <si>
    <t xml:space="preserve">  Isabela</t>
  </si>
  <si>
    <t xml:space="preserve">  Nueva Vizcaya </t>
  </si>
  <si>
    <t xml:space="preserve">  Quirino</t>
  </si>
  <si>
    <t>III  Central Luzon</t>
  </si>
  <si>
    <t xml:space="preserve">  Aurora </t>
  </si>
  <si>
    <t xml:space="preserve">  Bataan</t>
  </si>
  <si>
    <t xml:space="preserve">  Bulacan </t>
  </si>
  <si>
    <t xml:space="preserve">  Nueva Ecija</t>
  </si>
  <si>
    <t xml:space="preserve">  Pampanga</t>
  </si>
  <si>
    <t xml:space="preserve">     (excluding Angeles City)</t>
  </si>
  <si>
    <t xml:space="preserve">  Angeles City*</t>
  </si>
  <si>
    <t xml:space="preserve">  Tarlac</t>
  </si>
  <si>
    <t xml:space="preserve">  Zambales</t>
  </si>
  <si>
    <t xml:space="preserve">     (excluding Olongapo City)</t>
  </si>
  <si>
    <t xml:space="preserve">  Olongapo City**</t>
  </si>
  <si>
    <t>Notes:</t>
  </si>
  <si>
    <r>
      <rPr>
        <vertAlign val="superscript"/>
        <sz val="8"/>
        <rFont val="Book Antiqua"/>
        <family val="1"/>
      </rPr>
      <t>b1</t>
    </r>
    <r>
      <rPr>
        <sz val="8"/>
        <rFont val="Book Antiqua"/>
        <family val="1"/>
      </rPr>
      <t xml:space="preserve"> Excludes 2,134 Filipinos in Philippine embassies, consulates, and missions abroad.</t>
    </r>
  </si>
  <si>
    <r>
      <rPr>
        <vertAlign val="superscript"/>
        <sz val="8"/>
        <rFont val="Book Antiqua"/>
        <family val="1"/>
      </rPr>
      <t>a1/</t>
    </r>
    <r>
      <rPr>
        <sz val="8"/>
        <rFont val="Book Antiqua"/>
        <family val="1"/>
      </rPr>
      <t xml:space="preserve"> The land area is based on the cadastral survey and estimated land areas (certified and provided to the Department of Budget</t>
    </r>
  </si>
  <si>
    <r>
      <rPr>
        <vertAlign val="superscript"/>
        <sz val="8"/>
        <rFont val="Book Antiqua"/>
        <family val="1"/>
      </rPr>
      <t>b2</t>
    </r>
    <r>
      <rPr>
        <sz val="8"/>
        <rFont val="Book Antiqua"/>
        <family val="1"/>
      </rPr>
      <t xml:space="preserve"> Excludes 2,739 Filipinos in Philippine embassies, consulates, and missions abroad. </t>
    </r>
  </si>
  <si>
    <t xml:space="preserve">           and Management) from the Land Management Bureau, Department of Environment and Natural Resources, as of December 2013.</t>
  </si>
  <si>
    <r>
      <rPr>
        <vertAlign val="superscript"/>
        <sz val="8"/>
        <rFont val="Book Antiqua"/>
        <family val="1"/>
      </rPr>
      <t>b3</t>
    </r>
    <r>
      <rPr>
        <sz val="8"/>
        <rFont val="Book Antiqua"/>
        <family val="1"/>
      </rPr>
      <t xml:space="preserve"> Excludes 2,851 Filipinos in Philippine embassies, consulates, and missions abroad, but includes 18,989 persons in the areas disputed </t>
    </r>
  </si>
  <si>
    <r>
      <rPr>
        <vertAlign val="superscript"/>
        <sz val="8"/>
        <rFont val="Book Antiqua"/>
        <family val="1"/>
      </rPr>
      <t>a2/</t>
    </r>
    <r>
      <rPr>
        <sz val="8"/>
        <rFont val="Book Antiqua"/>
        <family val="1"/>
      </rPr>
      <t xml:space="preserve"> Due to unfinished cadastral survey, details do not add up to the national total.</t>
    </r>
  </si>
  <si>
    <t xml:space="preserve">       by the City of Pasig (National Capital Region) and the province of Rizal (Region IV-A).</t>
  </si>
  <si>
    <r>
      <rPr>
        <vertAlign val="superscript"/>
        <sz val="8"/>
        <rFont val="Book Antiqua"/>
        <family val="1"/>
      </rPr>
      <t>a3/</t>
    </r>
    <r>
      <rPr>
        <sz val="8"/>
        <rFont val="Book Antiqua"/>
        <family val="1"/>
      </rPr>
      <t xml:space="preserve"> Due to rounding off, the provincial totals may not be equal to the sum of the individual figures.</t>
    </r>
  </si>
  <si>
    <r>
      <rPr>
        <vertAlign val="superscript"/>
        <sz val="8"/>
        <rFont val="Book Antiqua"/>
        <family val="1"/>
      </rPr>
      <t>c</t>
    </r>
    <r>
      <rPr>
        <sz val="8"/>
        <rFont val="Book Antiqua"/>
        <family val="1"/>
      </rPr>
      <t xml:space="preserve"> Population counts for the regions do not add up to the national total. Includes 2,279 Filipinos in Philippine embassies, consulates and mission abroad.</t>
    </r>
  </si>
  <si>
    <t xml:space="preserve"> *  Land area is based on cadastral survey (certified and provided to the DBM) from the LMB, DENR, as of December 2013.</t>
  </si>
  <si>
    <t>** Estimated land area (certified and provided to the DBM) from the LMB, DENR, as of December 2013.</t>
  </si>
  <si>
    <t xml:space="preserve">Land area </t>
  </si>
  <si>
    <t xml:space="preserve">IV-A  CALABARZON </t>
  </si>
  <si>
    <t xml:space="preserve">  Batangas</t>
  </si>
  <si>
    <t xml:space="preserve">  Cavite</t>
  </si>
  <si>
    <t xml:space="preserve">  Laguna</t>
  </si>
  <si>
    <t xml:space="preserve">  Quezon </t>
  </si>
  <si>
    <t xml:space="preserve">     (excluding Lucena City)</t>
  </si>
  <si>
    <t xml:space="preserve">  Lucena City (Capital)*</t>
  </si>
  <si>
    <t xml:space="preserve">  Rizal </t>
  </si>
  <si>
    <t xml:space="preserve">IV-B  MIMAROPA </t>
  </si>
  <si>
    <t xml:space="preserve">  Marinduque</t>
  </si>
  <si>
    <t xml:space="preserve">  Occidental Mindoro</t>
  </si>
  <si>
    <t xml:space="preserve">  Oriental Mindoro</t>
  </si>
  <si>
    <t xml:space="preserve">  Palawan</t>
  </si>
  <si>
    <t xml:space="preserve">     (excluding Puerto Princesa City)</t>
  </si>
  <si>
    <t xml:space="preserve">  Puerto Princesa City (Capital)*</t>
  </si>
  <si>
    <t>…</t>
  </si>
  <si>
    <t xml:space="preserve">  Romblon</t>
  </si>
  <si>
    <t>V  Bicol Region</t>
  </si>
  <si>
    <t xml:space="preserve">  Albay</t>
  </si>
  <si>
    <t xml:space="preserve">  Camarines Norte</t>
  </si>
  <si>
    <t xml:space="preserve">  Camarines Sur</t>
  </si>
  <si>
    <t xml:space="preserve">  Catanduanes</t>
  </si>
  <si>
    <t xml:space="preserve">  Masbate</t>
  </si>
  <si>
    <t xml:space="preserve">  Sorsogon</t>
  </si>
  <si>
    <t>VI  Western Visayas</t>
  </si>
  <si>
    <t xml:space="preserve">  Aklan</t>
  </si>
  <si>
    <t xml:space="preserve">  Antique</t>
  </si>
  <si>
    <t xml:space="preserve">  Capiz</t>
  </si>
  <si>
    <t xml:space="preserve">  Guimaras  </t>
  </si>
  <si>
    <t xml:space="preserve">  Iloilo (excluding Iloilo City)</t>
  </si>
  <si>
    <t xml:space="preserve">  Iloilo City (Capital)*</t>
  </si>
  <si>
    <t>VII  Central Visayas</t>
  </si>
  <si>
    <t xml:space="preserve">  Bohol</t>
  </si>
  <si>
    <t xml:space="preserve">  Cebu (excluding Cebu City, Lapu-Lapu</t>
  </si>
  <si>
    <t xml:space="preserve">     City, and Mandaue City)</t>
  </si>
  <si>
    <t xml:space="preserve">  Cebu City (Capital)**</t>
  </si>
  <si>
    <t xml:space="preserve">  Lapu-Lapu City*</t>
  </si>
  <si>
    <t xml:space="preserve">  Mandaue City**</t>
  </si>
  <si>
    <t xml:space="preserve">  Siquijor</t>
  </si>
  <si>
    <r>
      <t>Negros Island Region (NIR)</t>
    </r>
    <r>
      <rPr>
        <vertAlign val="superscript"/>
        <sz val="8"/>
        <rFont val="Book Antiqua"/>
        <family val="1"/>
      </rPr>
      <t>1</t>
    </r>
  </si>
  <si>
    <t xml:space="preserve">  Negros Occidental (excluding</t>
  </si>
  <si>
    <r>
      <t xml:space="preserve">     Bacolod City)</t>
    </r>
    <r>
      <rPr>
        <vertAlign val="superscript"/>
        <sz val="8"/>
        <rFont val="Book Antiqua"/>
        <family val="1"/>
      </rPr>
      <t>2</t>
    </r>
  </si>
  <si>
    <r>
      <t xml:space="preserve">  Bacolod City (Capital)*</t>
    </r>
    <r>
      <rPr>
        <vertAlign val="superscript"/>
        <sz val="8"/>
        <rFont val="Book Antiqua"/>
        <family val="1"/>
      </rPr>
      <t>3</t>
    </r>
  </si>
  <si>
    <r>
      <t xml:space="preserve">  Negros Oriental</t>
    </r>
    <r>
      <rPr>
        <vertAlign val="superscript"/>
        <sz val="8"/>
        <rFont val="Book Antiqua"/>
        <family val="1"/>
      </rPr>
      <t>4</t>
    </r>
  </si>
  <si>
    <t>VIII  Eastern Visayas</t>
  </si>
  <si>
    <t xml:space="preserve">  Biliran  </t>
  </si>
  <si>
    <t xml:space="preserve">  Eastern Samar</t>
  </si>
  <si>
    <t xml:space="preserve">  Leyte (excluding Tacloban City)</t>
  </si>
  <si>
    <r>
      <t>1,506,096</t>
    </r>
    <r>
      <rPr>
        <vertAlign val="superscript"/>
        <sz val="8"/>
        <rFont val="Book Antiqua"/>
        <family val="1"/>
      </rPr>
      <t>a</t>
    </r>
  </si>
  <si>
    <r>
      <t>1,343,941</t>
    </r>
    <r>
      <rPr>
        <vertAlign val="superscript"/>
        <sz val="8"/>
        <rFont val="Book Antiqua"/>
        <family val="1"/>
      </rPr>
      <t>a</t>
    </r>
  </si>
  <si>
    <t xml:space="preserve">  Tacloban City (Capital)*</t>
  </si>
  <si>
    <t xml:space="preserve">  Northern Samar</t>
  </si>
  <si>
    <t xml:space="preserve">  Samar (Western Samar)</t>
  </si>
  <si>
    <t xml:space="preserve">  Southern Leyte</t>
  </si>
  <si>
    <r>
      <rPr>
        <vertAlign val="superscript"/>
        <sz val="8"/>
        <rFont val="Book Antiqua"/>
        <family val="1"/>
      </rPr>
      <t xml:space="preserve">1  </t>
    </r>
    <r>
      <rPr>
        <sz val="8"/>
        <rFont val="Book Antiqua"/>
        <family val="1"/>
      </rPr>
      <t>Created into a region under Executive Order No. 183.</t>
    </r>
  </si>
  <si>
    <r>
      <rPr>
        <vertAlign val="superscript"/>
        <sz val="8"/>
        <rFont val="Book Antiqua"/>
        <family val="1"/>
      </rPr>
      <t xml:space="preserve">2  </t>
    </r>
    <r>
      <rPr>
        <sz val="8"/>
        <rFont val="Book Antiqua"/>
        <family val="1"/>
      </rPr>
      <t>Transferred province under Executive Order No. 183; taken from Region VI - Western Visayas.</t>
    </r>
  </si>
  <si>
    <r>
      <rPr>
        <vertAlign val="superscript"/>
        <sz val="8"/>
        <rFont val="Book Antiqua"/>
        <family val="1"/>
      </rPr>
      <t>3</t>
    </r>
    <r>
      <rPr>
        <sz val="8"/>
        <rFont val="Book Antiqua"/>
        <family val="1"/>
      </rPr>
      <t xml:space="preserve"> Transferred highly urbanized city under Executive Order No. 183; taken from Region VI - Western Visayas.</t>
    </r>
  </si>
  <si>
    <r>
      <rPr>
        <vertAlign val="superscript"/>
        <sz val="8"/>
        <rFont val="Book Antiqua"/>
        <family val="1"/>
      </rPr>
      <t>4</t>
    </r>
    <r>
      <rPr>
        <sz val="8"/>
        <rFont val="Book Antiqua"/>
        <family val="1"/>
      </rPr>
      <t xml:space="preserve"> Transferred province under Executive Order No. 183; taken from Region VII - Central Visayas.</t>
    </r>
  </si>
  <si>
    <r>
      <rPr>
        <vertAlign val="superscript"/>
        <sz val="8"/>
        <rFont val="Book Antiqua"/>
        <family val="1"/>
      </rPr>
      <t>a</t>
    </r>
    <r>
      <rPr>
        <sz val="8"/>
        <rFont val="Book Antiqua"/>
        <family val="1"/>
      </rPr>
      <t xml:space="preserve"> Including Tacloban City</t>
    </r>
  </si>
  <si>
    <r>
      <t xml:space="preserve">Table 1.1 - </t>
    </r>
    <r>
      <rPr>
        <b/>
        <i/>
        <sz val="10"/>
        <rFont val="Book Antiqua"/>
        <family val="1"/>
      </rPr>
      <t>Concluded</t>
    </r>
  </si>
  <si>
    <t xml:space="preserve">IX  Zamboanga Peninsula  </t>
  </si>
  <si>
    <t xml:space="preserve">          (including the City of Isabela)</t>
  </si>
  <si>
    <t xml:space="preserve">  Zamboanga del Norte</t>
  </si>
  <si>
    <t xml:space="preserve">  Zamboanga del Sur</t>
  </si>
  <si>
    <t xml:space="preserve">  Zamboanga City**</t>
  </si>
  <si>
    <t xml:space="preserve">  Zamboanga Sibugay</t>
  </si>
  <si>
    <t xml:space="preserve">  City of Isabela (Capital of Basilan)**</t>
  </si>
  <si>
    <t>X  Northern Mindanao</t>
  </si>
  <si>
    <t xml:space="preserve">  Bukidnon</t>
  </si>
  <si>
    <t xml:space="preserve">  Camiguin</t>
  </si>
  <si>
    <t xml:space="preserve">  Lanao del Norte (excluding Iligan City)</t>
  </si>
  <si>
    <t xml:space="preserve">  Iligan City**</t>
  </si>
  <si>
    <t xml:space="preserve">  Misamis Occidental</t>
  </si>
  <si>
    <t xml:space="preserve">  Misamis Oriental</t>
  </si>
  <si>
    <t xml:space="preserve">     (excluding Cagayan de Oro City)</t>
  </si>
  <si>
    <t xml:space="preserve">  Cagayan De Oro City (Capital)**</t>
  </si>
  <si>
    <t xml:space="preserve">XI  Davao Region </t>
  </si>
  <si>
    <t xml:space="preserve">  Compostela Valley  </t>
  </si>
  <si>
    <t xml:space="preserve">  Davao del Norte</t>
  </si>
  <si>
    <t xml:space="preserve">  Davao del Sur (excluding Davao City)</t>
  </si>
  <si>
    <t xml:space="preserve">  Davao City*</t>
  </si>
  <si>
    <r>
      <t xml:space="preserve">  Davao Occidental</t>
    </r>
    <r>
      <rPr>
        <vertAlign val="superscript"/>
        <sz val="8"/>
        <rFont val="Book Antiqua"/>
        <family val="1"/>
      </rPr>
      <t>5</t>
    </r>
  </si>
  <si>
    <t xml:space="preserve">  Davao Oriental</t>
  </si>
  <si>
    <r>
      <t xml:space="preserve">XII  SOCCSKSARGEN </t>
    </r>
    <r>
      <rPr>
        <vertAlign val="superscript"/>
        <sz val="8"/>
        <rFont val="Book Antiqua"/>
        <family val="1"/>
      </rPr>
      <t xml:space="preserve"> </t>
    </r>
  </si>
  <si>
    <t xml:space="preserve">      (including Cotabato City)</t>
  </si>
  <si>
    <t xml:space="preserve">  Cotabato (North Cotabato)     </t>
  </si>
  <si>
    <t xml:space="preserve">  Sarangani</t>
  </si>
  <si>
    <t xml:space="preserve">  South Cotabato</t>
  </si>
  <si>
    <t xml:space="preserve">     (excluding General Santos City)</t>
  </si>
  <si>
    <t xml:space="preserve">  General Santos City**</t>
  </si>
  <si>
    <t xml:space="preserve">  Sultan Kudarat</t>
  </si>
  <si>
    <t xml:space="preserve">  Cotabato City   **</t>
  </si>
  <si>
    <t xml:space="preserve">XIII Caraga </t>
  </si>
  <si>
    <t xml:space="preserve">  Agusan del Norte (excluding Butuan City)</t>
  </si>
  <si>
    <t xml:space="preserve">  Butuan City (Capital)**</t>
  </si>
  <si>
    <t xml:space="preserve">  Agusan del Sur</t>
  </si>
  <si>
    <t xml:space="preserve">  Dinagat Islands</t>
  </si>
  <si>
    <t xml:space="preserve">  Surigao del Norte</t>
  </si>
  <si>
    <t xml:space="preserve">  Surigao del Sur</t>
  </si>
  <si>
    <t>Autonomous Region</t>
  </si>
  <si>
    <t xml:space="preserve">  in Muslim Mindanao (ARMM)</t>
  </si>
  <si>
    <t xml:space="preserve">  Basilan (excluding City of Isabela)</t>
  </si>
  <si>
    <t xml:space="preserve">  Lanao del Sur</t>
  </si>
  <si>
    <t xml:space="preserve">  Maguindanao (excluding Cotabato City)</t>
  </si>
  <si>
    <t xml:space="preserve">  Sulu</t>
  </si>
  <si>
    <t xml:space="preserve">  Tawi-Tawi</t>
  </si>
  <si>
    <t>Filipinos in Philippine Embassies/</t>
  </si>
  <si>
    <t>Consulates and missions abroad</t>
  </si>
  <si>
    <t>Homeless population</t>
  </si>
  <si>
    <r>
      <rPr>
        <b/>
        <i/>
        <sz val="8"/>
        <rFont val="Book Antiqua"/>
        <family val="1"/>
      </rPr>
      <t>Sources:</t>
    </r>
    <r>
      <rPr>
        <sz val="8"/>
        <rFont val="Book Antiqua"/>
        <family val="1"/>
      </rPr>
      <t xml:space="preserve"> Philippine Statistics Authority, </t>
    </r>
    <r>
      <rPr>
        <i/>
        <sz val="8"/>
        <rFont val="Book Antiqua"/>
        <family val="1"/>
      </rPr>
      <t>2000</t>
    </r>
    <r>
      <rPr>
        <sz val="8"/>
        <rFont val="Book Antiqua"/>
        <family val="1"/>
      </rPr>
      <t xml:space="preserve"> and </t>
    </r>
    <r>
      <rPr>
        <i/>
        <sz val="8"/>
        <rFont val="Book Antiqua"/>
        <family val="1"/>
      </rPr>
      <t>2010 Census of Population and Housing</t>
    </r>
    <r>
      <rPr>
        <sz val="8"/>
        <rFont val="Book Antiqua"/>
        <family val="1"/>
      </rPr>
      <t xml:space="preserve">, and </t>
    </r>
    <r>
      <rPr>
        <i/>
        <sz val="8"/>
        <rFont val="Book Antiqua"/>
        <family val="1"/>
      </rPr>
      <t>2015 Census of Population</t>
    </r>
    <r>
      <rPr>
        <sz val="8"/>
        <rFont val="Book Antiqua"/>
        <family val="1"/>
      </rPr>
      <t xml:space="preserve"> </t>
    </r>
  </si>
  <si>
    <r>
      <t xml:space="preserve">                  and Land Management Bureau, Department of Environment and Natural Resources, </t>
    </r>
    <r>
      <rPr>
        <i/>
        <sz val="8"/>
        <rFont val="Book Antiqua"/>
        <family val="1"/>
      </rPr>
      <t xml:space="preserve">2013 Masterlist of Land Areas </t>
    </r>
  </si>
  <si>
    <t xml:space="preserve">                  of Cities and Municipalities.</t>
  </si>
  <si>
    <t>Table 1.2</t>
  </si>
  <si>
    <t>ANNUAL POPULATION GROWTH BY REGION AND BY PROVINCE</t>
  </si>
  <si>
    <t>CENSUS YEARS 2000, 2010, and 2015</t>
  </si>
  <si>
    <t>Region and Province</t>
  </si>
  <si>
    <t>Annual Average Growth Rate (in percent)</t>
  </si>
  <si>
    <t>2000-2010</t>
  </si>
  <si>
    <t>2010-2015</t>
  </si>
  <si>
    <t>2000-2015</t>
  </si>
  <si>
    <t>National Capital Region</t>
  </si>
  <si>
    <t xml:space="preserve">  City of Manila</t>
  </si>
  <si>
    <t xml:space="preserve">  City of Mandaluyong </t>
  </si>
  <si>
    <t xml:space="preserve">  City of Marikina</t>
  </si>
  <si>
    <t xml:space="preserve">  City of Pasig</t>
  </si>
  <si>
    <t xml:space="preserve">  Quezon City</t>
  </si>
  <si>
    <t xml:space="preserve">  City of San Juan</t>
  </si>
  <si>
    <t xml:space="preserve">  Caloocan City</t>
  </si>
  <si>
    <t xml:space="preserve">  City of Malabon</t>
  </si>
  <si>
    <t xml:space="preserve">  City of Navotas</t>
  </si>
  <si>
    <t xml:space="preserve">  City of Las Piñas</t>
  </si>
  <si>
    <t xml:space="preserve">  City of Makati</t>
  </si>
  <si>
    <t xml:space="preserve">  City of Muntinlupa</t>
  </si>
  <si>
    <t xml:space="preserve">  City of Parañaque</t>
  </si>
  <si>
    <t xml:space="preserve">  Pasay City</t>
  </si>
  <si>
    <t xml:space="preserve">  Pateros</t>
  </si>
  <si>
    <t xml:space="preserve">  Taguig City</t>
  </si>
  <si>
    <t xml:space="preserve">Cordillera Administrative Region  </t>
  </si>
  <si>
    <t xml:space="preserve">  Baguio City</t>
  </si>
  <si>
    <t xml:space="preserve">I  Ilocos Region  </t>
  </si>
  <si>
    <r>
      <t xml:space="preserve">II  Cagayan Valley </t>
    </r>
    <r>
      <rPr>
        <vertAlign val="superscript"/>
        <sz val="8"/>
        <rFont val="Book Antiqua"/>
        <family val="1"/>
      </rPr>
      <t xml:space="preserve"> </t>
    </r>
  </si>
  <si>
    <t xml:space="preserve">III  Central Luzon </t>
  </si>
  <si>
    <t xml:space="preserve">  Pampanga (excluding Angeles City)</t>
  </si>
  <si>
    <t xml:space="preserve">  Angeles City</t>
  </si>
  <si>
    <t xml:space="preserve">  Zambales (excluding Olongapo City)</t>
  </si>
  <si>
    <t xml:space="preserve">  Olongapo City</t>
  </si>
  <si>
    <r>
      <t xml:space="preserve">Table 1.2 - </t>
    </r>
    <r>
      <rPr>
        <b/>
        <i/>
        <sz val="10"/>
        <rFont val="Book Antiqua"/>
        <family val="1"/>
      </rPr>
      <t>Continued</t>
    </r>
  </si>
  <si>
    <t xml:space="preserve">IV-A  CALABARZON  </t>
  </si>
  <si>
    <t xml:space="preserve">  Quezon (excluding Lucena City)</t>
  </si>
  <si>
    <t xml:space="preserve">  Lucena City</t>
  </si>
  <si>
    <t xml:space="preserve">  Palawan (excluding Puerto Princesa City)</t>
  </si>
  <si>
    <t xml:space="preserve">  Puerto Princesa City</t>
  </si>
  <si>
    <t xml:space="preserve">  Iloilo City</t>
  </si>
  <si>
    <r>
      <t xml:space="preserve">  Guimaras </t>
    </r>
    <r>
      <rPr>
        <vertAlign val="superscript"/>
        <sz val="8"/>
        <rFont val="Book Antiqua"/>
        <family val="1"/>
      </rPr>
      <t xml:space="preserve"> </t>
    </r>
  </si>
  <si>
    <t xml:space="preserve">  Cebu (excluding the cities of Cebu, Lapu-Lapu,</t>
  </si>
  <si>
    <t xml:space="preserve">     and Mandaue)</t>
  </si>
  <si>
    <t xml:space="preserve">  Cebu City</t>
  </si>
  <si>
    <t xml:space="preserve">  Lapu-Lapu City (Opon)</t>
  </si>
  <si>
    <t xml:space="preserve">  Mandaue City</t>
  </si>
  <si>
    <r>
      <t xml:space="preserve">  Negros Occidental (excluding Bacolod City)</t>
    </r>
    <r>
      <rPr>
        <vertAlign val="superscript"/>
        <sz val="8"/>
        <rFont val="Book Antiqua"/>
        <family val="1"/>
      </rPr>
      <t>2</t>
    </r>
  </si>
  <si>
    <t xml:space="preserve">  Bacolod City</t>
  </si>
  <si>
    <r>
      <t xml:space="preserve">  Negros Oriental</t>
    </r>
    <r>
      <rPr>
        <vertAlign val="superscript"/>
        <sz val="8"/>
        <rFont val="Book Antiqua"/>
        <family val="1"/>
      </rPr>
      <t>3</t>
    </r>
  </si>
  <si>
    <t xml:space="preserve">  Tacloban City</t>
  </si>
  <si>
    <t xml:space="preserve">IX  Zamboanga Peninzula  </t>
  </si>
  <si>
    <t xml:space="preserve">  Zamboanga del Sur (excluding Zamboanga City)</t>
  </si>
  <si>
    <t xml:space="preserve">  Zamboanga City </t>
  </si>
  <si>
    <t xml:space="preserve">  City of Isabela</t>
  </si>
  <si>
    <r>
      <rPr>
        <vertAlign val="superscript"/>
        <sz val="8"/>
        <rFont val="Garamond"/>
        <family val="1"/>
      </rPr>
      <t>1</t>
    </r>
    <r>
      <rPr>
        <sz val="8"/>
        <rFont val="Garamond"/>
        <family val="1"/>
      </rPr>
      <t xml:space="preserve"> Created into a region under Executive Order No. 183.</t>
    </r>
  </si>
  <si>
    <r>
      <rPr>
        <vertAlign val="superscript"/>
        <sz val="8"/>
        <rFont val="Garamond"/>
        <family val="1"/>
      </rPr>
      <t>2</t>
    </r>
    <r>
      <rPr>
        <sz val="8"/>
        <rFont val="Garamond"/>
        <family val="1"/>
      </rPr>
      <t xml:space="preserve"> Transferred province under Executive Order No. 183; taken from Region VI - Western Visayas.</t>
    </r>
  </si>
  <si>
    <r>
      <rPr>
        <vertAlign val="superscript"/>
        <sz val="8"/>
        <rFont val="Garamond"/>
        <family val="1"/>
      </rPr>
      <t>3</t>
    </r>
    <r>
      <rPr>
        <sz val="8"/>
        <rFont val="Garamond"/>
        <family val="1"/>
      </rPr>
      <t xml:space="preserve"> Transferred province under Executive Order No. 183; taken from Region VII - Central Visayas.</t>
    </r>
  </si>
  <si>
    <t>Source: National Statistics Office.</t>
  </si>
  <si>
    <r>
      <t xml:space="preserve">Table 1.2 - </t>
    </r>
    <r>
      <rPr>
        <b/>
        <i/>
        <sz val="10"/>
        <rFont val="Book Antiqua"/>
        <family val="1"/>
      </rPr>
      <t>Concluded</t>
    </r>
  </si>
  <si>
    <t xml:space="preserve">X  Northern Mindanao  </t>
  </si>
  <si>
    <t xml:space="preserve">  Iligan City</t>
  </si>
  <si>
    <t xml:space="preserve">  Misamis Oriental (excluding Cagayan de Oro City)</t>
  </si>
  <si>
    <t xml:space="preserve">  Cagayan De Oro City</t>
  </si>
  <si>
    <t xml:space="preserve">  Davao City</t>
  </si>
  <si>
    <r>
      <t xml:space="preserve">  Compostela Valley </t>
    </r>
    <r>
      <rPr>
        <vertAlign val="superscript"/>
        <sz val="8"/>
        <rFont val="Book Antiqua"/>
        <family val="1"/>
      </rPr>
      <t xml:space="preserve"> </t>
    </r>
  </si>
  <si>
    <r>
      <t xml:space="preserve">  Davao Occidental</t>
    </r>
    <r>
      <rPr>
        <vertAlign val="superscript"/>
        <sz val="8"/>
        <rFont val="Book Antiqua"/>
        <family val="1"/>
      </rPr>
      <t>4</t>
    </r>
  </si>
  <si>
    <t>XII  SOCCSKSARGEN</t>
  </si>
  <si>
    <t xml:space="preserve">  Cotabato (North Cotabato)</t>
  </si>
  <si>
    <t xml:space="preserve">  South Cotabato (excluding General Santos City)</t>
  </si>
  <si>
    <t xml:space="preserve">  General Santos City (Dadiangas)</t>
  </si>
  <si>
    <t xml:space="preserve">  Sarangani </t>
  </si>
  <si>
    <t xml:space="preserve">  Cotabato City   </t>
  </si>
  <si>
    <r>
      <t xml:space="preserve">XIII Caraga </t>
    </r>
    <r>
      <rPr>
        <vertAlign val="superscript"/>
        <sz val="8"/>
        <rFont val="Book Antiqua"/>
        <family val="1"/>
      </rPr>
      <t xml:space="preserve">  </t>
    </r>
  </si>
  <si>
    <t xml:space="preserve">  Butuan City</t>
  </si>
  <si>
    <r>
      <t xml:space="preserve">  in Muslim Mindanao</t>
    </r>
    <r>
      <rPr>
        <vertAlign val="superscript"/>
        <sz val="8"/>
        <rFont val="Book Antiqua"/>
        <family val="1"/>
      </rPr>
      <t xml:space="preserve">    </t>
    </r>
  </si>
  <si>
    <t xml:space="preserve">  Basilan (excluding  City of Isabela))</t>
  </si>
  <si>
    <r>
      <rPr>
        <b/>
        <i/>
        <sz val="8"/>
        <rFont val="Book Antiqua"/>
        <family val="1"/>
      </rPr>
      <t>Source:</t>
    </r>
    <r>
      <rPr>
        <sz val="8"/>
        <rFont val="Book Antiqua"/>
        <family val="1"/>
      </rPr>
      <t xml:space="preserve"> Philippine Statistics Authority</t>
    </r>
  </si>
  <si>
    <t>POPULATION BY AGE GROUP, BY SEX AND BY REGION</t>
  </si>
  <si>
    <t>Region/ Age Group</t>
  </si>
  <si>
    <t>Both Sexes</t>
  </si>
  <si>
    <t>Male</t>
  </si>
  <si>
    <t>Female</t>
  </si>
  <si>
    <t>Under 5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</si>
  <si>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</si>
  <si>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</si>
  <si>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</si>
  <si>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</si>
  <si>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</si>
  <si>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</si>
  <si>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</si>
  <si>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</si>
  <si>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</si>
  <si>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</si>
  <si>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</si>
  <si>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</si>
  <si>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</si>
  <si>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</si>
  <si>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</si>
  <si>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</si>
  <si>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and over</t>
  </si>
  <si>
    <t>Source: Philippine Statistics Authority</t>
  </si>
  <si>
    <t>Under 1</t>
  </si>
  <si>
    <t>1-4</t>
  </si>
  <si>
    <t>80 +</t>
  </si>
  <si>
    <t>Table 1.3</t>
  </si>
  <si>
    <t>POPULATION, LAND AREA AND DENSITY BY CITY</t>
  </si>
  <si>
    <t xml:space="preserve">Population </t>
  </si>
  <si>
    <t>Land area*</t>
  </si>
  <si>
    <t>City</t>
  </si>
  <si>
    <t>1975</t>
  </si>
  <si>
    <t>1970</t>
  </si>
  <si>
    <t>(sq km)</t>
  </si>
  <si>
    <t>(May 6)</t>
  </si>
  <si>
    <t>Alaminos</t>
  </si>
  <si>
    <t>Angeles</t>
  </si>
  <si>
    <t>Antipolo</t>
  </si>
  <si>
    <t>Bacolod</t>
  </si>
  <si>
    <r>
      <t>Bacoor</t>
    </r>
    <r>
      <rPr>
        <vertAlign val="superscript"/>
        <sz val="8"/>
        <rFont val="Book Antiqua"/>
        <family val="1"/>
      </rPr>
      <t>1</t>
    </r>
  </si>
  <si>
    <t>Bago</t>
  </si>
  <si>
    <t>Baguio</t>
  </si>
  <si>
    <t>Bais</t>
  </si>
  <si>
    <t>Balanga</t>
  </si>
  <si>
    <t>Batac</t>
  </si>
  <si>
    <t>Batangas</t>
  </si>
  <si>
    <t>Bayawan (Tulong)</t>
  </si>
  <si>
    <t>Baybay</t>
  </si>
  <si>
    <t>Bayugan</t>
  </si>
  <si>
    <t>Biñan</t>
  </si>
  <si>
    <t>Bislig</t>
  </si>
  <si>
    <t>Bogo</t>
  </si>
  <si>
    <t>Borongan</t>
  </si>
  <si>
    <t>Butuan</t>
  </si>
  <si>
    <t>Cabadbaran</t>
  </si>
  <si>
    <t>Cabanatuan</t>
  </si>
  <si>
    <r>
      <t>Cabuyao</t>
    </r>
    <r>
      <rPr>
        <vertAlign val="superscript"/>
        <sz val="8"/>
        <rFont val="Book Antiqua"/>
        <family val="1"/>
      </rPr>
      <t>2</t>
    </r>
  </si>
  <si>
    <t>Cadiz</t>
  </si>
  <si>
    <t>Cagayan de Oro</t>
  </si>
  <si>
    <t>Calamba</t>
  </si>
  <si>
    <t>Calapan</t>
  </si>
  <si>
    <t>Calbayog</t>
  </si>
  <si>
    <t>Calookan</t>
  </si>
  <si>
    <t>Candon</t>
  </si>
  <si>
    <t>Canlaon</t>
  </si>
  <si>
    <t>Carcar</t>
  </si>
  <si>
    <t>Catbalogan</t>
  </si>
  <si>
    <t>Cauayan</t>
  </si>
  <si>
    <t>Cavite</t>
  </si>
  <si>
    <t>Cebu</t>
  </si>
  <si>
    <t>Cotabato</t>
  </si>
  <si>
    <t>Dagupan</t>
  </si>
  <si>
    <t>Danao</t>
  </si>
  <si>
    <t>Dapitan</t>
  </si>
  <si>
    <t>Dasmarinas</t>
  </si>
  <si>
    <t>Davao</t>
  </si>
  <si>
    <t>Digos</t>
  </si>
  <si>
    <t>Dipolog</t>
  </si>
  <si>
    <t>Dumaguete</t>
  </si>
  <si>
    <t>El Salvador</t>
  </si>
  <si>
    <t>Escalante</t>
  </si>
  <si>
    <t>Gapan</t>
  </si>
  <si>
    <t>General Santos</t>
  </si>
  <si>
    <t>* 2013 Masterlist of land area was the official list submitted to DBM.</t>
  </si>
  <si>
    <r>
      <rPr>
        <vertAlign val="superscript"/>
        <sz val="8"/>
        <rFont val="Book Antiqua"/>
        <family val="1"/>
      </rPr>
      <t>a1/</t>
    </r>
    <r>
      <rPr>
        <sz val="8"/>
        <rFont val="Book Antiqua"/>
        <family val="1"/>
      </rPr>
      <t xml:space="preserve"> The land area is based on the cadastral survey and estimated land areas (certified and provided to the Department of Budget and Management)</t>
    </r>
  </si>
  <si>
    <t xml:space="preserve">         from the Land Management Bureau, Department of Environment and Natural Resources.</t>
  </si>
  <si>
    <r>
      <rPr>
        <vertAlign val="superscript"/>
        <sz val="8"/>
        <rFont val="Book Antiqua"/>
        <family val="1"/>
      </rPr>
      <t>1</t>
    </r>
    <r>
      <rPr>
        <sz val="8"/>
        <rFont val="Book Antiqua"/>
        <family val="1"/>
      </rPr>
      <t xml:space="preserve"> Converted into a city under Republic Act No. 10160; ratified on June 23, 2012.</t>
    </r>
  </si>
  <si>
    <r>
      <rPr>
        <vertAlign val="superscript"/>
        <sz val="8"/>
        <rFont val="Book Antiqua"/>
        <family val="1"/>
      </rPr>
      <t>2</t>
    </r>
    <r>
      <rPr>
        <sz val="8"/>
        <rFont val="Book Antiqua"/>
        <family val="1"/>
      </rPr>
      <t xml:space="preserve"> Converted into a city under Republic Act No. 10163; ratified on August 4, 2012.</t>
    </r>
  </si>
  <si>
    <r>
      <t xml:space="preserve">Table 1.3 </t>
    </r>
    <r>
      <rPr>
        <b/>
        <i/>
        <sz val="10"/>
        <rFont val="Book Antiqua"/>
        <family val="1"/>
      </rPr>
      <t>- Continued</t>
    </r>
  </si>
  <si>
    <r>
      <t>General Trias</t>
    </r>
    <r>
      <rPr>
        <vertAlign val="superscript"/>
        <sz val="8"/>
        <rFont val="Book Antiqua"/>
        <family val="1"/>
      </rPr>
      <t>3</t>
    </r>
  </si>
  <si>
    <t>Gingoog</t>
  </si>
  <si>
    <t>Guihulngan</t>
  </si>
  <si>
    <t>Himamaylan</t>
  </si>
  <si>
    <r>
      <t>Ilagan</t>
    </r>
    <r>
      <rPr>
        <vertAlign val="superscript"/>
        <sz val="8"/>
        <rFont val="Book Antiqua"/>
        <family val="1"/>
      </rPr>
      <t>4</t>
    </r>
  </si>
  <si>
    <t>Iligan</t>
  </si>
  <si>
    <t>Iloilo</t>
  </si>
  <si>
    <r>
      <t>Imus</t>
    </r>
    <r>
      <rPr>
        <vertAlign val="superscript"/>
        <sz val="8"/>
        <rFont val="Book Antiqua"/>
        <family val="1"/>
      </rPr>
      <t>5</t>
    </r>
  </si>
  <si>
    <t>Iriga</t>
  </si>
  <si>
    <t>Isabela</t>
  </si>
  <si>
    <t>Kabankalan</t>
  </si>
  <si>
    <t>Kidapawan</t>
  </si>
  <si>
    <t>Koronadal</t>
  </si>
  <si>
    <t>Lamitan</t>
  </si>
  <si>
    <t>Laoag</t>
  </si>
  <si>
    <t>Lapu-Lapu (Opon)</t>
  </si>
  <si>
    <t>Las Piñas</t>
  </si>
  <si>
    <t>Legazpi</t>
  </si>
  <si>
    <t>Ligao</t>
  </si>
  <si>
    <t>Lipa</t>
  </si>
  <si>
    <t>Lucena</t>
  </si>
  <si>
    <t>La Carlota</t>
  </si>
  <si>
    <t>Maasin</t>
  </si>
  <si>
    <r>
      <t>Mabalacat</t>
    </r>
    <r>
      <rPr>
        <vertAlign val="superscript"/>
        <sz val="8"/>
        <rFont val="Book Antiqua"/>
        <family val="1"/>
      </rPr>
      <t>6</t>
    </r>
  </si>
  <si>
    <t>Makati</t>
  </si>
  <si>
    <t>Malabon</t>
  </si>
  <si>
    <t>Malaybalay</t>
  </si>
  <si>
    <t>Malolos</t>
  </si>
  <si>
    <t>Mandaluyong</t>
  </si>
  <si>
    <t>Mandaue</t>
  </si>
  <si>
    <t>Manila</t>
  </si>
  <si>
    <t>Masbate</t>
  </si>
  <si>
    <t>Marawi</t>
  </si>
  <si>
    <t>Marikina</t>
  </si>
  <si>
    <t>Mati</t>
  </si>
  <si>
    <t>Meycauayan</t>
  </si>
  <si>
    <t>Muntinlupa</t>
  </si>
  <si>
    <t>Science City of Muñoz</t>
  </si>
  <si>
    <t>Naga (Camarines Sur)</t>
  </si>
  <si>
    <t>Naga (Cebu)</t>
  </si>
  <si>
    <t>Navotas</t>
  </si>
  <si>
    <t>Olongapo</t>
  </si>
  <si>
    <t>Ormoc</t>
  </si>
  <si>
    <t>Oroquieta</t>
  </si>
  <si>
    <t>Ozamis</t>
  </si>
  <si>
    <t>Pagadian</t>
  </si>
  <si>
    <t>Palayan</t>
  </si>
  <si>
    <t>Panabo</t>
  </si>
  <si>
    <t>Parañaque</t>
  </si>
  <si>
    <t>Pasay</t>
  </si>
  <si>
    <t>Pasig</t>
  </si>
  <si>
    <r>
      <rPr>
        <vertAlign val="superscript"/>
        <sz val="8"/>
        <rFont val="Book Antiqua"/>
        <family val="1"/>
      </rPr>
      <t>3</t>
    </r>
    <r>
      <rPr>
        <sz val="8"/>
        <rFont val="Book Antiqua"/>
        <family val="1"/>
      </rPr>
      <t xml:space="preserve"> Converted into a city under Republic Act No. 10675; ratified on December 12, 2015.</t>
    </r>
  </si>
  <si>
    <r>
      <rPr>
        <vertAlign val="superscript"/>
        <sz val="8"/>
        <rFont val="Book Antiqua"/>
        <family val="1"/>
      </rPr>
      <t>4</t>
    </r>
    <r>
      <rPr>
        <sz val="8"/>
        <rFont val="Book Antiqua"/>
        <family val="1"/>
      </rPr>
      <t xml:space="preserve"> Converted into a city under Republic Act No. 10169; ratified on August 11, 2012.</t>
    </r>
  </si>
  <si>
    <r>
      <rPr>
        <vertAlign val="superscript"/>
        <sz val="8"/>
        <rFont val="Book Antiqua"/>
        <family val="1"/>
      </rPr>
      <t>5</t>
    </r>
    <r>
      <rPr>
        <sz val="8"/>
        <rFont val="Book Antiqua"/>
        <family val="1"/>
      </rPr>
      <t xml:space="preserve"> Converted into a city under Republic Act No. 10161; ratified on June 30, 2012.</t>
    </r>
  </si>
  <si>
    <r>
      <rPr>
        <vertAlign val="superscript"/>
        <sz val="8"/>
        <rFont val="Book Antiqua"/>
        <family val="1"/>
      </rPr>
      <t>6</t>
    </r>
    <r>
      <rPr>
        <sz val="8"/>
        <rFont val="Book Antiqua"/>
        <family val="1"/>
      </rPr>
      <t xml:space="preserve"> Converted into a city under Republic Act No. 10164; ratified on July 21, 2012.</t>
    </r>
  </si>
  <si>
    <t>Passi</t>
  </si>
  <si>
    <t>Puerto Princesa</t>
  </si>
  <si>
    <t>Quezon City</t>
  </si>
  <si>
    <t>Roxas</t>
  </si>
  <si>
    <t>Sagay</t>
  </si>
  <si>
    <t>Island Garden City of Samal</t>
  </si>
  <si>
    <r>
      <t>San Pedro</t>
    </r>
    <r>
      <rPr>
        <vertAlign val="superscript"/>
        <sz val="8"/>
        <rFont val="Book Antiqua"/>
        <family val="1"/>
      </rPr>
      <t>7</t>
    </r>
  </si>
  <si>
    <t>San Carlos (Negros Occidental)</t>
  </si>
  <si>
    <t>San Carlos (Pangasinan)</t>
  </si>
  <si>
    <t>San Fernando (La Union)</t>
  </si>
  <si>
    <t>San Fernando (Pampanga)</t>
  </si>
  <si>
    <t>San Jose</t>
  </si>
  <si>
    <t>San Jose del Monte</t>
  </si>
  <si>
    <t>San Juan</t>
  </si>
  <si>
    <t>San Pablo</t>
  </si>
  <si>
    <t>Santa Rosa</t>
  </si>
  <si>
    <t>Santiago</t>
  </si>
  <si>
    <t>Silay</t>
  </si>
  <si>
    <t>Sipalay</t>
  </si>
  <si>
    <t>Sorsogon</t>
  </si>
  <si>
    <t>Sta. Rosa</t>
  </si>
  <si>
    <t>Surigao</t>
  </si>
  <si>
    <t>Tabaco</t>
  </si>
  <si>
    <t>Tabuk</t>
  </si>
  <si>
    <t>Tacloban</t>
  </si>
  <si>
    <t>Tacurong</t>
  </si>
  <si>
    <t>Tagaytay</t>
  </si>
  <si>
    <t>Tagbilaran</t>
  </si>
  <si>
    <t>Taguig</t>
  </si>
  <si>
    <t>Tagum</t>
  </si>
  <si>
    <t>Talisay (Cebu)</t>
  </si>
  <si>
    <t xml:space="preserve">Talisay (Negros Occidental) </t>
  </si>
  <si>
    <t>Tanauan</t>
  </si>
  <si>
    <t>Tandag</t>
  </si>
  <si>
    <t>Tangub</t>
  </si>
  <si>
    <t>Tanjay</t>
  </si>
  <si>
    <t>Tarlac</t>
  </si>
  <si>
    <t>Tayabas</t>
  </si>
  <si>
    <t>Toledo</t>
  </si>
  <si>
    <t>Trece Martires</t>
  </si>
  <si>
    <t>Tuguegarao</t>
  </si>
  <si>
    <t>Urdaneta</t>
  </si>
  <si>
    <t>Valencia</t>
  </si>
  <si>
    <t>Valenzuela</t>
  </si>
  <si>
    <t>Victorias</t>
  </si>
  <si>
    <t>Vigan</t>
  </si>
  <si>
    <t>Zamboanga</t>
  </si>
  <si>
    <r>
      <rPr>
        <vertAlign val="superscript"/>
        <sz val="8"/>
        <rFont val="Book Antiqua"/>
        <family val="1"/>
      </rPr>
      <t>7</t>
    </r>
    <r>
      <rPr>
        <sz val="8"/>
        <rFont val="Book Antiqua"/>
        <family val="1"/>
      </rPr>
      <t xml:space="preserve"> Converted into a city under Republic Act No. 10420; ratified on December 28, 2013.</t>
    </r>
  </si>
  <si>
    <r>
      <rPr>
        <b/>
        <i/>
        <sz val="8"/>
        <rFont val="Book Antiqua"/>
        <family val="1"/>
      </rPr>
      <t>Sources:</t>
    </r>
    <r>
      <rPr>
        <b/>
        <sz val="8"/>
        <rFont val="Book Antiqua"/>
        <family val="1"/>
      </rPr>
      <t xml:space="preserve"> </t>
    </r>
    <r>
      <rPr>
        <sz val="8"/>
        <rFont val="Book Antiqua"/>
        <family val="1"/>
      </rPr>
      <t xml:space="preserve">Philippine Statistics Authority, </t>
    </r>
    <r>
      <rPr>
        <i/>
        <sz val="8"/>
        <rFont val="Book Antiqua"/>
        <family val="1"/>
      </rPr>
      <t>2000</t>
    </r>
    <r>
      <rPr>
        <sz val="8"/>
        <rFont val="Book Antiqua"/>
        <family val="1"/>
      </rPr>
      <t xml:space="preserve"> and </t>
    </r>
    <r>
      <rPr>
        <i/>
        <sz val="8"/>
        <rFont val="Book Antiqua"/>
        <family val="1"/>
      </rPr>
      <t>2010 Census of Population and Housing</t>
    </r>
    <r>
      <rPr>
        <sz val="8"/>
        <rFont val="Book Antiqua"/>
        <family val="1"/>
      </rPr>
      <t xml:space="preserve">, and </t>
    </r>
    <r>
      <rPr>
        <i/>
        <sz val="8"/>
        <rFont val="Book Antiqua"/>
        <family val="1"/>
      </rPr>
      <t>2015 Census of Population</t>
    </r>
    <r>
      <rPr>
        <sz val="8"/>
        <rFont val="Book Antiqua"/>
        <family val="1"/>
      </rPr>
      <t xml:space="preserve"> and Land Management</t>
    </r>
  </si>
  <si>
    <r>
      <t xml:space="preserve">                   Bureau, Department of Environment and Natural Resources, </t>
    </r>
    <r>
      <rPr>
        <i/>
        <sz val="8"/>
        <rFont val="Book Antiqua"/>
        <family val="1"/>
      </rPr>
      <t>2013 Masterlist of Land Areas of Cities and Municipalities</t>
    </r>
  </si>
  <si>
    <t>Table 1.4</t>
  </si>
  <si>
    <t>POPULATION OF THE PHILIPPINES</t>
  </si>
  <si>
    <t>CENSUS YEARS 1799 to 2015</t>
  </si>
  <si>
    <t>Average annual</t>
  </si>
  <si>
    <t>Year</t>
  </si>
  <si>
    <r>
      <t>Population</t>
    </r>
    <r>
      <rPr>
        <b/>
        <vertAlign val="superscript"/>
        <sz val="8"/>
        <rFont val="Book Antiqua"/>
        <family val="1"/>
      </rPr>
      <t>1</t>
    </r>
  </si>
  <si>
    <t>rate of increase</t>
  </si>
  <si>
    <t>Source of data</t>
  </si>
  <si>
    <t>`</t>
  </si>
  <si>
    <t>(in percent)</t>
  </si>
  <si>
    <t>-</t>
  </si>
  <si>
    <t>Fr.  Buzeta</t>
  </si>
  <si>
    <t>3.91</t>
  </si>
  <si>
    <t>Fr.  Zuniga</t>
  </si>
  <si>
    <t>1.80</t>
  </si>
  <si>
    <t>Cedulas</t>
  </si>
  <si>
    <t>1.23</t>
  </si>
  <si>
    <t>2.10</t>
  </si>
  <si>
    <t>Church</t>
  </si>
  <si>
    <t>1.62</t>
  </si>
  <si>
    <t>Local officials</t>
  </si>
  <si>
    <t>2.22</t>
  </si>
  <si>
    <t>1.34</t>
  </si>
  <si>
    <t>Bowring</t>
  </si>
  <si>
    <t>0.78</t>
  </si>
  <si>
    <t>Guia de Manila</t>
  </si>
  <si>
    <t>2.41</t>
  </si>
  <si>
    <t>Census</t>
  </si>
  <si>
    <t>0.72</t>
  </si>
  <si>
    <t>0.50</t>
  </si>
  <si>
    <t>Prof. Plehn's estimate</t>
  </si>
  <si>
    <t>based on census records</t>
  </si>
  <si>
    <t>2.78</t>
  </si>
  <si>
    <t>2.71</t>
  </si>
  <si>
    <t>2.35</t>
  </si>
  <si>
    <r>
      <t>2.34</t>
    </r>
    <r>
      <rPr>
        <vertAlign val="superscript"/>
        <sz val="8"/>
        <rFont val="Book Antiqua"/>
        <family val="1"/>
      </rPr>
      <t>a</t>
    </r>
  </si>
  <si>
    <r>
      <t>1.90</t>
    </r>
    <r>
      <rPr>
        <vertAlign val="superscript"/>
        <sz val="8"/>
        <rFont val="Book Antiqua"/>
        <family val="1"/>
      </rPr>
      <t>b</t>
    </r>
  </si>
  <si>
    <r>
      <rPr>
        <b/>
        <i/>
        <sz val="8"/>
        <rFont val="Book Antiqua"/>
        <family val="1"/>
      </rPr>
      <t>Notes:</t>
    </r>
    <r>
      <rPr>
        <sz val="8"/>
        <rFont val="Book Antiqua"/>
        <family val="1"/>
      </rPr>
      <t xml:space="preserve"> Population from 1799 to 1896 excludes non-Christians.</t>
    </r>
  </si>
  <si>
    <r>
      <t>1</t>
    </r>
    <r>
      <rPr>
        <sz val="8"/>
        <rFont val="Book Antiqua"/>
        <family val="1"/>
      </rPr>
      <t xml:space="preserve"> Includes the household population, homeless population, Filipinos in Philippine Embassies/Consulates</t>
    </r>
  </si>
  <si>
    <t xml:space="preserve">    and missions abroad and institutional population who are found living in institutional living quarters</t>
  </si>
  <si>
    <t xml:space="preserve">    such as penal institutions, orphanages, hospitals, military camp at the time of the census taking.</t>
  </si>
  <si>
    <t>… - not available</t>
  </si>
  <si>
    <r>
      <t xml:space="preserve">a </t>
    </r>
    <r>
      <rPr>
        <sz val="8"/>
        <rFont val="Book Antiqua"/>
        <family val="1"/>
      </rPr>
      <t xml:space="preserve"> 1990 - 2000 Growth rate</t>
    </r>
  </si>
  <si>
    <r>
      <t>b</t>
    </r>
    <r>
      <rPr>
        <sz val="8"/>
        <rFont val="Book Antiqua"/>
        <family val="1"/>
      </rPr>
      <t xml:space="preserve">  2000 - 2010 Growth rate</t>
    </r>
  </si>
  <si>
    <t>Table 1.5</t>
  </si>
  <si>
    <t>SEX RATIO AND DEPENDENCY RATIO BY REGION</t>
  </si>
  <si>
    <t>2010*</t>
  </si>
  <si>
    <t>Region</t>
  </si>
  <si>
    <t>Sex Ratio</t>
  </si>
  <si>
    <t>Dependency Ratio</t>
  </si>
  <si>
    <t xml:space="preserve">   Philippines</t>
  </si>
  <si>
    <t>NCR   National Capital Region</t>
  </si>
  <si>
    <t>CAR   Cordillera Administrative Region</t>
  </si>
  <si>
    <t xml:space="preserve">  I        Ilocos Region</t>
  </si>
  <si>
    <t xml:space="preserve">  II      Cagayan Valley</t>
  </si>
  <si>
    <t xml:space="preserve">  III     Central Luzon</t>
  </si>
  <si>
    <t xml:space="preserve">  IV-A CALABARZON</t>
  </si>
  <si>
    <t xml:space="preserve">  IV-B  MIMAROPA</t>
  </si>
  <si>
    <t xml:space="preserve">  V      Bicol Region</t>
  </si>
  <si>
    <t xml:space="preserve">  VI     Western Visayas</t>
  </si>
  <si>
    <t xml:space="preserve">  VII    Central Visayas</t>
  </si>
  <si>
    <t xml:space="preserve">  VIII   Eastern Visayas</t>
  </si>
  <si>
    <t xml:space="preserve">  IX      Zamboanga Peninsula</t>
  </si>
  <si>
    <t xml:space="preserve">  X       Northern Mindanao</t>
  </si>
  <si>
    <t xml:space="preserve">  XI      Davao Region</t>
  </si>
  <si>
    <t xml:space="preserve">  XII     SOCCSKSARGEN</t>
  </si>
  <si>
    <t xml:space="preserve">  XIII    Caraga</t>
  </si>
  <si>
    <t>ARMM  Autonomous Region in Muslim Mindanao</t>
  </si>
  <si>
    <t>* Excludes 2,739 Filipinos in Philippine embassies, consulates and mission abroad</t>
  </si>
  <si>
    <t>Sex Ratio = (Total males/Total females) x 100</t>
  </si>
  <si>
    <t>Dependency Ratio = (0 to 14 years + 65 years and over)/Total of 15 to 64 years x 100</t>
  </si>
  <si>
    <t>Table 1.6</t>
  </si>
  <si>
    <r>
      <t xml:space="preserve">Table 1.6 - </t>
    </r>
    <r>
      <rPr>
        <b/>
        <i/>
        <sz val="10"/>
        <rFont val="Book Antiqua"/>
        <family val="1"/>
      </rPr>
      <t>Concluded</t>
    </r>
  </si>
  <si>
    <t>SEX RATIO OF POPULATION BY REGION</t>
  </si>
  <si>
    <t>CENSUS YEARS 1970, 1980, 1990, 1995, 2000, and 2010</t>
  </si>
  <si>
    <r>
      <t>2010</t>
    </r>
    <r>
      <rPr>
        <b/>
        <vertAlign val="superscript"/>
        <sz val="8"/>
        <rFont val="Book Antiqua"/>
        <family val="1"/>
      </rPr>
      <t>c</t>
    </r>
  </si>
  <si>
    <r>
      <t>2000</t>
    </r>
    <r>
      <rPr>
        <b/>
        <vertAlign val="superscript"/>
        <sz val="8"/>
        <rFont val="Book Antiqua"/>
        <family val="1"/>
      </rPr>
      <t>b</t>
    </r>
  </si>
  <si>
    <r>
      <t>1990</t>
    </r>
    <r>
      <rPr>
        <b/>
        <vertAlign val="superscript"/>
        <sz val="8"/>
        <rFont val="Book Antiqua"/>
        <family val="1"/>
      </rPr>
      <t>a</t>
    </r>
  </si>
  <si>
    <t>Males</t>
  </si>
  <si>
    <t>per</t>
  </si>
  <si>
    <t>100</t>
  </si>
  <si>
    <t>females</t>
  </si>
  <si>
    <t>NCR  National Capital Region</t>
  </si>
  <si>
    <t xml:space="preserve">CAR  Cordillera Administrative </t>
  </si>
  <si>
    <t xml:space="preserve">           Region</t>
  </si>
  <si>
    <t>I   Ilocos Region</t>
  </si>
  <si>
    <t>IV - Southern Tagalog</t>
  </si>
  <si>
    <t>IV-A CALABARZON</t>
  </si>
  <si>
    <t>IV-B MIMAROPA</t>
  </si>
  <si>
    <r>
      <t>IX  Zamboanga Peninsula</t>
    </r>
    <r>
      <rPr>
        <vertAlign val="superscript"/>
        <sz val="8"/>
        <rFont val="Book Antiqua"/>
        <family val="1"/>
      </rPr>
      <t>d</t>
    </r>
  </si>
  <si>
    <t>X   Northern Mindanao</t>
  </si>
  <si>
    <r>
      <t>XI  Davao Region</t>
    </r>
    <r>
      <rPr>
        <vertAlign val="superscript"/>
        <sz val="8"/>
        <rFont val="Book Antiqua"/>
        <family val="1"/>
      </rPr>
      <t>d</t>
    </r>
  </si>
  <si>
    <r>
      <t>XII  SOCCSKSARGEN</t>
    </r>
    <r>
      <rPr>
        <vertAlign val="superscript"/>
        <sz val="8"/>
        <rFont val="Book Antiqua"/>
        <family val="1"/>
      </rPr>
      <t>d</t>
    </r>
  </si>
  <si>
    <t xml:space="preserve">XIII  Caraga </t>
  </si>
  <si>
    <t>ARMM  Autonomous Region</t>
  </si>
  <si>
    <t xml:space="preserve">                in Muslim Mindanao</t>
  </si>
  <si>
    <r>
      <rPr>
        <vertAlign val="superscript"/>
        <sz val="8"/>
        <rFont val="Book Antiqua"/>
        <family val="1"/>
      </rPr>
      <t>b</t>
    </r>
    <r>
      <rPr>
        <sz val="8"/>
        <rFont val="Book Antiqua"/>
        <family val="1"/>
      </rPr>
      <t xml:space="preserve"> Excludes 2,851 Filipinos in Philippine embassies, consulates and mission abroad but includes 18,989 persons in the areas disputed</t>
    </r>
  </si>
  <si>
    <r>
      <rPr>
        <vertAlign val="superscript"/>
        <sz val="8"/>
        <rFont val="Book Antiqua"/>
        <family val="1"/>
      </rPr>
      <t>a</t>
    </r>
    <r>
      <rPr>
        <sz val="8"/>
        <rFont val="Book Antiqua"/>
        <family val="1"/>
      </rPr>
      <t xml:space="preserve"> Household population, excludes 2,876 homeless population and 2,336 Filipinos in Philippine embassies, consulates </t>
    </r>
  </si>
  <si>
    <t xml:space="preserve">       by the City of Pasig (National Capital Region) and the province of Rizal (Region IVA)</t>
  </si>
  <si>
    <t xml:space="preserve">      and mission abroad</t>
  </si>
  <si>
    <r>
      <rPr>
        <vertAlign val="superscript"/>
        <sz val="8"/>
        <rFont val="Book Antiqua"/>
        <family val="1"/>
      </rPr>
      <t>c</t>
    </r>
    <r>
      <rPr>
        <sz val="8"/>
        <rFont val="Book Antiqua"/>
        <family val="1"/>
      </rPr>
      <t xml:space="preserve"> Excludes 2,739 Filipinos in Philippine embassies, consulates and mission abroad</t>
    </r>
  </si>
  <si>
    <r>
      <rPr>
        <vertAlign val="superscript"/>
        <sz val="8"/>
        <rFont val="Book Antiqua"/>
        <family val="1"/>
      </rPr>
      <t>d</t>
    </r>
    <r>
      <rPr>
        <sz val="8"/>
        <rFont val="Book Antiqua"/>
        <family val="1"/>
      </rPr>
      <t xml:space="preserve"> New regional disaggregation for 2010 population</t>
    </r>
  </si>
  <si>
    <t>Table 1.7</t>
  </si>
  <si>
    <r>
      <t xml:space="preserve">POPULATION DISTRIBUTION OF SENIOR CITIZENS </t>
    </r>
    <r>
      <rPr>
        <b/>
        <vertAlign val="superscript"/>
        <sz val="10"/>
        <rFont val="Book Antiqua"/>
        <family val="1"/>
      </rPr>
      <t>1</t>
    </r>
    <r>
      <rPr>
        <b/>
        <sz val="10"/>
        <rFont val="Book Antiqua"/>
        <family val="1"/>
      </rPr>
      <t xml:space="preserve">  BY REGION</t>
    </r>
  </si>
  <si>
    <t>Household Population</t>
  </si>
  <si>
    <t>Number             of Senior Citizen</t>
  </si>
  <si>
    <t>Percent                 to Total        Senior Citizen</t>
  </si>
  <si>
    <t>Percent                    to Regional Population</t>
  </si>
  <si>
    <t>NCR</t>
  </si>
  <si>
    <t>CAR</t>
  </si>
  <si>
    <t>I</t>
  </si>
  <si>
    <t>Ilocos Region</t>
  </si>
  <si>
    <t>II</t>
  </si>
  <si>
    <t>Cagayan Valley</t>
  </si>
  <si>
    <t>III</t>
  </si>
  <si>
    <t xml:space="preserve">Central Luzon   </t>
  </si>
  <si>
    <t xml:space="preserve">IV-A </t>
  </si>
  <si>
    <t>CALABARZON</t>
  </si>
  <si>
    <t>IV-B</t>
  </si>
  <si>
    <t>MIMAROPA</t>
  </si>
  <si>
    <t>V</t>
  </si>
  <si>
    <t xml:space="preserve">Bicol Region </t>
  </si>
  <si>
    <t>VI</t>
  </si>
  <si>
    <t>Western Visayas</t>
  </si>
  <si>
    <t>VII</t>
  </si>
  <si>
    <t>Central Visayas</t>
  </si>
  <si>
    <t>VIII</t>
  </si>
  <si>
    <t>Eastern Visayas</t>
  </si>
  <si>
    <t>IX</t>
  </si>
  <si>
    <t>Zamboanga Peninsula</t>
  </si>
  <si>
    <t>X</t>
  </si>
  <si>
    <t xml:space="preserve">Northern Mindanao  </t>
  </si>
  <si>
    <t>XI</t>
  </si>
  <si>
    <t>Davao Region</t>
  </si>
  <si>
    <t>XII</t>
  </si>
  <si>
    <t>SOCCSKSARGEN</t>
  </si>
  <si>
    <t>XIII</t>
  </si>
  <si>
    <t>Caraga</t>
  </si>
  <si>
    <t>ARMM</t>
  </si>
  <si>
    <t xml:space="preserve">in Muslim Mindanao   </t>
  </si>
  <si>
    <r>
      <t>1</t>
    </r>
    <r>
      <rPr>
        <sz val="8"/>
        <rFont val="Book Antiqua"/>
        <family val="1"/>
      </rPr>
      <t xml:space="preserve"> Refers to resident citizens who are at least sixty years old as described in RA 9994.</t>
    </r>
  </si>
  <si>
    <t>Table 1.8</t>
  </si>
  <si>
    <t>Region/Age Group</t>
  </si>
  <si>
    <t xml:space="preserve">  Philippines</t>
  </si>
  <si>
    <t>All Ages</t>
  </si>
  <si>
    <t xml:space="preserve"> 0-17</t>
  </si>
  <si>
    <t>18 years old and over</t>
  </si>
  <si>
    <r>
      <t xml:space="preserve">Table 1.8 - </t>
    </r>
    <r>
      <rPr>
        <b/>
        <i/>
        <sz val="10"/>
        <rFont val="Book Antiqua"/>
        <family val="1"/>
      </rPr>
      <t>Continued</t>
    </r>
  </si>
  <si>
    <t>Cordillera</t>
  </si>
  <si>
    <t>Administrative Region</t>
  </si>
  <si>
    <t>I  Ilocos Region</t>
  </si>
  <si>
    <t>IV-B  MIMAROPA</t>
  </si>
  <si>
    <t>IX  Western Mindanao</t>
  </si>
  <si>
    <r>
      <t xml:space="preserve">Table 1.8 - </t>
    </r>
    <r>
      <rPr>
        <b/>
        <i/>
        <sz val="10"/>
        <rFont val="Book Antiqua"/>
        <family val="1"/>
      </rPr>
      <t>Concluded</t>
    </r>
  </si>
  <si>
    <t>XI  Davao Region</t>
  </si>
  <si>
    <t>XIII  CARAGA</t>
  </si>
  <si>
    <t>in Muslim Mindanao</t>
  </si>
  <si>
    <t>Table 1.9</t>
  </si>
  <si>
    <r>
      <t xml:space="preserve">Table 1.9 - </t>
    </r>
    <r>
      <rPr>
        <b/>
        <i/>
        <sz val="10"/>
        <rFont val="Book Antiqua"/>
        <family val="1"/>
      </rPr>
      <t>Continued</t>
    </r>
  </si>
  <si>
    <t>PROJECTED POPULATION BY AGE GROUP AND BY SEX</t>
  </si>
  <si>
    <t>2010 to 2020</t>
  </si>
  <si>
    <t>Medium Assumption</t>
  </si>
  <si>
    <t>Age/Sex</t>
  </si>
  <si>
    <t>0 - 4</t>
  </si>
  <si>
    <t xml:space="preserve">  Male</t>
  </si>
  <si>
    <r>
      <t xml:space="preserve">Table 1.9 - </t>
    </r>
    <r>
      <rPr>
        <b/>
        <i/>
        <sz val="10"/>
        <rFont val="Book Antiqua"/>
        <family val="1"/>
      </rPr>
      <t>Concluded</t>
    </r>
  </si>
  <si>
    <t xml:space="preserve">  Female</t>
  </si>
  <si>
    <r>
      <rPr>
        <b/>
        <i/>
        <sz val="8"/>
        <rFont val="Book Antiqua"/>
        <family val="1"/>
      </rPr>
      <t>Source:</t>
    </r>
    <r>
      <rPr>
        <sz val="8"/>
        <rFont val="Book Antiqua"/>
        <family val="1"/>
      </rPr>
      <t xml:space="preserve"> Philippine Statistics Authority, </t>
    </r>
    <r>
      <rPr>
        <i/>
        <sz val="8"/>
        <rFont val="Book Antiqua"/>
        <family val="1"/>
      </rPr>
      <t>2010 Census-based Population Projections</t>
    </r>
    <r>
      <rPr>
        <sz val="8"/>
        <rFont val="Book Antiqua"/>
        <family val="1"/>
      </rPr>
      <t xml:space="preserve"> in collaboration with the Inter-Agency</t>
    </r>
  </si>
  <si>
    <t xml:space="preserve">                  Working Group on Population Projections</t>
  </si>
  <si>
    <t>Table 1.10</t>
  </si>
  <si>
    <t>HOUSEHOLD POPULATION BY RELIGIOUS AFFILIATION AND BY SEX</t>
  </si>
  <si>
    <t>2010</t>
  </si>
  <si>
    <t>Religion</t>
  </si>
  <si>
    <t>            Male            </t>
  </si>
  <si>
    <t>        Female        </t>
  </si>
  <si>
    <t>Total</t>
  </si>
  <si>
    <t>Roman Catholic including Catholic Charismatic</t>
  </si>
  <si>
    <t>Islam</t>
  </si>
  <si>
    <t>Evangelicals (Philippine Council of Evangelical Churches)</t>
  </si>
  <si>
    <t>Iglesia ni Cristo</t>
  </si>
  <si>
    <t>Other Religious Affiliations</t>
  </si>
  <si>
    <t xml:space="preserve">Non-Roman Catholic and Protestant (National Council </t>
  </si>
  <si>
    <t xml:space="preserve">   of Churches in the Philippines)</t>
  </si>
  <si>
    <t>Aglipay</t>
  </si>
  <si>
    <t>Seventh Day Adventist</t>
  </si>
  <si>
    <t>Bible Baptist Church</t>
  </si>
  <si>
    <t>United Church of Christ in the Philippines</t>
  </si>
  <si>
    <t>Jehovah’s Witness</t>
  </si>
  <si>
    <t>Other Protestants</t>
  </si>
  <si>
    <t>Church of Christ</t>
  </si>
  <si>
    <t>Jesus is Lord Church</t>
  </si>
  <si>
    <t>Tribal Religions</t>
  </si>
  <si>
    <t>United Pentecostal Church (Philippines) Incorporated</t>
  </si>
  <si>
    <t>Other Baptists</t>
  </si>
  <si>
    <t>Philippine Independent Catholic Church</t>
  </si>
  <si>
    <t>Union Espiritista Cristiana de Filipinas Incorporated</t>
  </si>
  <si>
    <t>Church of Jesus Christ of the Latter Day Saints</t>
  </si>
  <si>
    <t>Association of Fundamental Baptist Churches in the Philippines</t>
  </si>
  <si>
    <t>Evangelical Christian Outreach Foundation</t>
  </si>
  <si>
    <t>None</t>
  </si>
  <si>
    <t>Convention of the Philippine Baptist Church</t>
  </si>
  <si>
    <t>Crusaders of the Divine Church of Christ Incorporated</t>
  </si>
  <si>
    <t>Buddhist</t>
  </si>
  <si>
    <t>Lutheran Church of the Philippines</t>
  </si>
  <si>
    <t>Iglesia sa Dios Espiritu Santo Incorporated</t>
  </si>
  <si>
    <t>Philippine Benevolent Missionaries Association</t>
  </si>
  <si>
    <t>Faith Tabernacle Church (Living Rock Ministries)</t>
  </si>
  <si>
    <t>Others</t>
  </si>
  <si>
    <t>Not Reported</t>
  </si>
  <si>
    <r>
      <rPr>
        <b/>
        <i/>
        <sz val="8"/>
        <rFont val="Book Antiqua"/>
        <family val="1"/>
      </rPr>
      <t xml:space="preserve">Source: </t>
    </r>
    <r>
      <rPr>
        <sz val="8"/>
        <rFont val="Book Antiqua"/>
        <family val="1"/>
      </rPr>
      <t>Philippine Statistics Authority</t>
    </r>
  </si>
  <si>
    <t>Table 1.11</t>
  </si>
  <si>
    <t>HOUSEHOLD POPULATION BY ETHNICITY AND BY SEX</t>
  </si>
  <si>
    <t>Ethnicity</t>
  </si>
  <si>
    <t>    Both Sexes    </t>
  </si>
  <si>
    <t>          Male          </t>
  </si>
  <si>
    <t>     Tagalog</t>
  </si>
  <si>
    <t>     Cebuano</t>
  </si>
  <si>
    <t>     Ilocano</t>
  </si>
  <si>
    <t>     Bisaya/Binisaya</t>
  </si>
  <si>
    <t>     Hiligaynon/Ilonggo</t>
  </si>
  <si>
    <t>     Bikol/Bicol</t>
  </si>
  <si>
    <t>     Waray</t>
  </si>
  <si>
    <t xml:space="preserve">     Other Foreign Ethnicity</t>
  </si>
  <si>
    <t>     Not stated</t>
  </si>
  <si>
    <t xml:space="preserve">     Other Local Ethnicity</t>
  </si>
  <si>
    <t>Table 1.12</t>
  </si>
  <si>
    <t>NUMBER OF REGISTERED FILIPINO EMIGRANTS BY COUNTRY OF DESTINATION</t>
  </si>
  <si>
    <t>1991 to 2014</t>
  </si>
  <si>
    <t>USA</t>
  </si>
  <si>
    <t>Canada</t>
  </si>
  <si>
    <t>Australia</t>
  </si>
  <si>
    <t>Japan</t>
  </si>
  <si>
    <t xml:space="preserve">United </t>
  </si>
  <si>
    <t>Germany</t>
  </si>
  <si>
    <t>New</t>
  </si>
  <si>
    <t>Kingdom</t>
  </si>
  <si>
    <t>Zealand</t>
  </si>
  <si>
    <t>r</t>
  </si>
  <si>
    <r>
      <rPr>
        <b/>
        <i/>
        <sz val="8"/>
        <rFont val="Book Antiqua"/>
        <family val="1"/>
      </rPr>
      <t>Note:</t>
    </r>
    <r>
      <rPr>
        <sz val="8"/>
        <rFont val="Book Antiqua"/>
        <family val="1"/>
      </rPr>
      <t xml:space="preserve"> For the United States of America data include American Samoa, Guam, Commonwealth of the Mariana Islands, </t>
    </r>
  </si>
  <si>
    <t xml:space="preserve">             U.S. Virgin Islands, Republic of Marshall Islands, Federated States of Micronesia, Republic of Palau, </t>
  </si>
  <si>
    <t xml:space="preserve">             and Commonwealth of Puerto Rico.</t>
  </si>
  <si>
    <r>
      <rPr>
        <b/>
        <i/>
        <sz val="8"/>
        <rFont val="Book Antiqua"/>
        <family val="1"/>
      </rPr>
      <t>Source:</t>
    </r>
    <r>
      <rPr>
        <sz val="8"/>
        <rFont val="Book Antiqua"/>
        <family val="1"/>
      </rPr>
      <t xml:space="preserve">  Commission on Filipinos Overseas</t>
    </r>
  </si>
  <si>
    <t>Table 1.14</t>
  </si>
  <si>
    <t>NUMBER OF REGISTERED FILIPINO EMIGRANTS  BY SEX</t>
  </si>
  <si>
    <r>
      <rPr>
        <b/>
        <i/>
        <sz val="8"/>
        <rFont val="Book Antiqua"/>
        <family val="1"/>
      </rPr>
      <t xml:space="preserve">Source: </t>
    </r>
    <r>
      <rPr>
        <sz val="8"/>
        <rFont val="Book Antiqua"/>
        <family val="1"/>
      </rPr>
      <t xml:space="preserve"> Commission on Filipinos Overseas</t>
    </r>
  </si>
  <si>
    <t>Table 1.15</t>
  </si>
  <si>
    <t>NUMBER OF REGISTERED FILIPINO EMIGRANTS BY CIVIL STATUS</t>
  </si>
  <si>
    <t>Single</t>
  </si>
  <si>
    <t>Married</t>
  </si>
  <si>
    <t>Widower</t>
  </si>
  <si>
    <t>Separated</t>
  </si>
  <si>
    <t>Divorced</t>
  </si>
  <si>
    <t>Table 1.16</t>
  </si>
  <si>
    <t xml:space="preserve">NUMBER OF REGISTERED FILIPINO EMIGRANTS BY EDUCATIONAL ATTAINMENT </t>
  </si>
  <si>
    <t>PRIOR TO MIGRATION</t>
  </si>
  <si>
    <t>Not of Schooling Age</t>
  </si>
  <si>
    <t>No Formal Education</t>
  </si>
  <si>
    <t>Elementary Level</t>
  </si>
  <si>
    <t>Elementary Graduate</t>
  </si>
  <si>
    <t>High School Level</t>
  </si>
  <si>
    <t>High School Graduate</t>
  </si>
  <si>
    <t>Vocational Level</t>
  </si>
  <si>
    <t>Vocational Graduate</t>
  </si>
  <si>
    <t>College Level</t>
  </si>
  <si>
    <t>College Graduate</t>
  </si>
  <si>
    <t>Post Graduate Level</t>
  </si>
  <si>
    <t xml:space="preserve">Post Graduate </t>
  </si>
  <si>
    <t>Non-Formal Education</t>
  </si>
  <si>
    <t>Non-Reported/     No Response</t>
  </si>
  <si>
    <t>Table 1.17</t>
  </si>
  <si>
    <r>
      <t xml:space="preserve">Table 1.17 - </t>
    </r>
    <r>
      <rPr>
        <b/>
        <i/>
        <sz val="10"/>
        <rFont val="Book Antiqua"/>
        <family val="1"/>
      </rPr>
      <t>Concluded</t>
    </r>
  </si>
  <si>
    <t>NUMBER OF REGISTERED FILIPINO EMIGRANTS BY MAJOR OCCUPATIONAL GROUP</t>
  </si>
  <si>
    <t>1992 to 2014</t>
  </si>
  <si>
    <t>OCCUPATIONAL</t>
  </si>
  <si>
    <t>GROUPING</t>
  </si>
  <si>
    <t>TOTAL</t>
  </si>
  <si>
    <t>A. Employed</t>
  </si>
  <si>
    <t xml:space="preserve">  Professional, Technical </t>
  </si>
  <si>
    <t xml:space="preserve">    and Related Workers</t>
  </si>
  <si>
    <t xml:space="preserve">  Managerial, Executive,</t>
  </si>
  <si>
    <t xml:space="preserve">    and Administrative Workers</t>
  </si>
  <si>
    <t xml:space="preserve">  Clerical Workers</t>
  </si>
  <si>
    <t xml:space="preserve">  Sales Workers</t>
  </si>
  <si>
    <t xml:space="preserve">  Service Workers</t>
  </si>
  <si>
    <t xml:space="preserve">  Agri, Animal Husbandry,</t>
  </si>
  <si>
    <t xml:space="preserve">    Forestry Workers and Fisherman</t>
  </si>
  <si>
    <t xml:space="preserve">  Production Process, Transport</t>
  </si>
  <si>
    <t xml:space="preserve">    Equipment Operators and Laborers</t>
  </si>
  <si>
    <t xml:space="preserve">  Members of the Armed Forces</t>
  </si>
  <si>
    <t>B. Unemployed</t>
  </si>
  <si>
    <t xml:space="preserve">  Housewives</t>
  </si>
  <si>
    <t xml:space="preserve">  Retirees</t>
  </si>
  <si>
    <t xml:space="preserve">  Students</t>
  </si>
  <si>
    <t xml:space="preserve">  Minors (Below 7 years old)</t>
  </si>
  <si>
    <t xml:space="preserve">  Out of School Youth</t>
  </si>
  <si>
    <t xml:space="preserve">  Refugees</t>
  </si>
  <si>
    <t xml:space="preserve">  No Occupation Reported</t>
  </si>
  <si>
    <r>
      <rPr>
        <b/>
        <i/>
        <sz val="8"/>
        <rFont val="Book Antiqua"/>
        <family val="1"/>
      </rPr>
      <t>Source:</t>
    </r>
    <r>
      <rPr>
        <sz val="8"/>
        <rFont val="Book Antiqua"/>
        <family val="1"/>
      </rPr>
      <t xml:space="preserve"> Commission on Filipinos Overseas</t>
    </r>
  </si>
  <si>
    <t>Table 1.19</t>
  </si>
  <si>
    <t>HOUSING LOANS GRANTED UNDER THE HOME DEVELOPMENT MUTUAL FUND (PAGIBIG FUND) END-USER</t>
  </si>
  <si>
    <t>FINANCING PROGRAM BY REGION (ACTUAL TAKE-OUTS)</t>
  </si>
  <si>
    <t>2007 to 2015</t>
  </si>
  <si>
    <t>(Amount in thousand pesos)</t>
  </si>
  <si>
    <t xml:space="preserve">Cordillera Administrative </t>
  </si>
  <si>
    <t>Central Luzon</t>
  </si>
  <si>
    <t>IV</t>
  </si>
  <si>
    <t>Southern Tagalog</t>
  </si>
  <si>
    <t xml:space="preserve">IVA </t>
  </si>
  <si>
    <t xml:space="preserve">IVB </t>
  </si>
  <si>
    <t>Bicol Region</t>
  </si>
  <si>
    <t>Northern Mindanao</t>
  </si>
  <si>
    <t xml:space="preserve">Autonomous Region </t>
  </si>
  <si>
    <r>
      <rPr>
        <b/>
        <i/>
        <sz val="8"/>
        <rFont val="Book Antiqua"/>
        <family val="1"/>
      </rPr>
      <t>Notes:</t>
    </r>
    <r>
      <rPr>
        <sz val="8"/>
        <rFont val="Book Antiqua"/>
        <family val="1"/>
      </rPr>
      <t xml:space="preserve">  </t>
    </r>
  </si>
  <si>
    <t xml:space="preserve">1. NCR is inclusive of Bulacan, Rizal, Cavite and Laguna provinces.            2. Ilocos Region and Cagayan Valley are inclusive of CAR.            </t>
  </si>
  <si>
    <t>3. Region 9 and 12 are inclusive of ARMM.</t>
  </si>
  <si>
    <t>4. Pending for Takeout refers to housing loan applications already approved by the Fund, loan proceeds of which are pending release until complete submission</t>
  </si>
  <si>
    <t xml:space="preserve">        and review of documentary requirements issued by the Land Registration Authority and the LGU, to wit:</t>
  </si>
  <si>
    <t xml:space="preserve">a. Transfer Certificate of Title (TCT) or Condominium Certificate of Title (CCT) in the name of the borrower/co-borrower/s (if applicable) with proper </t>
  </si>
  <si>
    <t xml:space="preserve">         mortgage annotation in favor of Pag-IBIG Fund (Owner's Duplicate Copy)</t>
  </si>
  <si>
    <t>b. Certified true copy of TCT/CCT in the name of the borrower/s (if applicable) with proper mortgage annotation in favor of Pag-IBIG Fund  (RD's Copy)</t>
  </si>
  <si>
    <t>c. Photocopy of New Declaration and Updated Real Estate Tax Receipt in the name of borrower and co-borrower, if applicable.</t>
  </si>
  <si>
    <t>d. TCT/CCT in the name of the developer with annotation of the Deed of Assignment with Special Power of Attorney for Contract to Sell Accounts.</t>
  </si>
  <si>
    <r>
      <rPr>
        <b/>
        <i/>
        <sz val="8"/>
        <rFont val="Book Antiqua"/>
        <family val="1"/>
      </rPr>
      <t>Source:</t>
    </r>
    <r>
      <rPr>
        <sz val="8"/>
        <rFont val="Book Antiqua"/>
        <family val="1"/>
      </rPr>
      <t xml:space="preserve">  Home Development Mutual Fund (Pag-IBIG Fund)</t>
    </r>
  </si>
  <si>
    <t>Table 1.20</t>
  </si>
  <si>
    <t xml:space="preserve">NUMBER OF HOUSING LOAN TAKE-OUTS (NUMBER OF UNITS) FINANCED UNDER THE HOME DEVELOPMENT </t>
  </si>
  <si>
    <t>MUTUAL FUND (PAGIBIG FUND) END-USER FINANCING PROGRAM BY REGION  (ACTUAL TAKE-OUTS)</t>
  </si>
  <si>
    <r>
      <rPr>
        <b/>
        <i/>
        <sz val="8"/>
        <rFont val="Book Antiqua"/>
        <family val="1"/>
      </rPr>
      <t>Notes:</t>
    </r>
    <r>
      <rPr>
        <sz val="8"/>
        <rFont val="Book Antiqua"/>
        <family val="1"/>
      </rPr>
      <t xml:space="preserve"> </t>
    </r>
  </si>
  <si>
    <t>Table 1.21</t>
  </si>
  <si>
    <t>TOTAL HOUSING EXPENDITURE BY REGION</t>
  </si>
  <si>
    <t>2009 and 2012</t>
  </si>
  <si>
    <t>(Amount in million pesos)</t>
  </si>
  <si>
    <t>Year/Region</t>
  </si>
  <si>
    <t xml:space="preserve">Total Family Expenditure       </t>
  </si>
  <si>
    <t>Total Housing Expenditure</t>
  </si>
  <si>
    <t>Rent/Rental Value   of House and Lot</t>
  </si>
  <si>
    <t>Maintenance and Minor Repair</t>
  </si>
  <si>
    <t xml:space="preserve">  Region</t>
  </si>
  <si>
    <t>IV-A</t>
  </si>
  <si>
    <t xml:space="preserve">CALABARZON  </t>
  </si>
  <si>
    <t xml:space="preserve">MIMAROPA </t>
  </si>
  <si>
    <t>Western Mindanao</t>
  </si>
  <si>
    <t>Southern Mindanao</t>
  </si>
  <si>
    <t>Central Mindanao</t>
  </si>
  <si>
    <t>Table 1.23</t>
  </si>
  <si>
    <t xml:space="preserve">NUMBER OF HOUSEHOLDS BY MAIN SOURCE OF WATER SUPPLY </t>
  </si>
  <si>
    <t>FOR DRINKING AND/OR COOKING AND BY REGION</t>
  </si>
  <si>
    <t xml:space="preserve">Sources of Water Supply for Drinking </t>
  </si>
  <si>
    <t>Own Use</t>
  </si>
  <si>
    <t>Shared</t>
  </si>
  <si>
    <t>Number of</t>
  </si>
  <si>
    <t>Faucet,</t>
  </si>
  <si>
    <t>Households</t>
  </si>
  <si>
    <t>Community</t>
  </si>
  <si>
    <t>Tubed/Piped</t>
  </si>
  <si>
    <t>Water System</t>
  </si>
  <si>
    <t>Deep Well</t>
  </si>
  <si>
    <t>Philippines  </t>
  </si>
  <si>
    <t xml:space="preserve">   in Muslim Mindanao</t>
  </si>
  <si>
    <t>Table 1.24</t>
  </si>
  <si>
    <t>NUMBER OF HOUSEHOLDS BY KIND OF TOILET FACILITY THEY USE, BY REGION</t>
  </si>
  <si>
    <t>Total Number of Households</t>
  </si>
  <si>
    <t>Kind of Toilet Facility</t>
  </si>
  <si>
    <t>Water-sealed sewer septic tank used exclusively by household</t>
  </si>
  <si>
    <t>Water-sealed sewer septic tank shared with other households</t>
  </si>
  <si>
    <t>Water-sealed other depository used exclusively by household</t>
  </si>
  <si>
    <t xml:space="preserve">IV-A  </t>
  </si>
  <si>
    <t xml:space="preserve">CALABARZON </t>
  </si>
  <si>
    <t xml:space="preserve">IV-B  </t>
  </si>
  <si>
    <t xml:space="preserve">Caraga </t>
  </si>
  <si>
    <t>Table 1.25</t>
  </si>
  <si>
    <t xml:space="preserve">NUMBER OF HOUSEHOLDS IN OCCUPIED HOUSING UNITS </t>
  </si>
  <si>
    <t>BY STATUS OF TENURE AND BY REGION</t>
  </si>
  <si>
    <t xml:space="preserve">Status of Tenure </t>
  </si>
  <si>
    <t>    Rented    </t>
  </si>
  <si>
    <t>  Owned/Being  </t>
  </si>
  <si>
    <t>Rent Free</t>
  </si>
  <si>
    <t>Not</t>
  </si>
  <si>
    <t>in Occupied</t>
  </si>
  <si>
    <t>Amortized</t>
  </si>
  <si>
    <t>with Consent</t>
  </si>
  <si>
    <t>without Consent</t>
  </si>
  <si>
    <t>Applicable</t>
  </si>
  <si>
    <t xml:space="preserve"> Reported  </t>
  </si>
  <si>
    <t>  Housing Units  </t>
  </si>
  <si>
    <t>of the Owner</t>
  </si>
  <si>
    <r>
      <rPr>
        <b/>
        <i/>
        <sz val="8"/>
        <rFont val="Book Antiqua"/>
        <family val="1"/>
      </rPr>
      <t>Note:</t>
    </r>
    <r>
      <rPr>
        <sz val="8"/>
        <rFont val="Book Antiqua"/>
        <family val="1"/>
      </rPr>
      <t xml:space="preserve"> Details may not add up to totals due to rounding.</t>
    </r>
  </si>
  <si>
    <t>Table 1.27</t>
  </si>
  <si>
    <t>NUMBER OF HOUSEHOLDS BY PRESENCE OF HOUSEHOLD CONVENIENCES/DEVICES AND BY REGION</t>
  </si>
  <si>
    <t>Households with at least one household convenience/
device</t>
  </si>
  <si>
    <t>Presence of Household Conveniences/Devices</t>
  </si>
  <si>
    <t>Radio/Radio Cassete</t>
  </si>
  <si>
    <t>Television Set</t>
  </si>
  <si>
    <t>CD/DVD/    VCD Player</t>
  </si>
  <si>
    <t>Component/
Stereo Set</t>
  </si>
  <si>
    <t>Landline/
Wireless Telephone</t>
  </si>
  <si>
    <t>Cellular phone</t>
  </si>
  <si>
    <t>Presence of Household Conveniences</t>
  </si>
  <si>
    <t>Househods without any household convenience/
device</t>
  </si>
  <si>
    <t>Personal Computer</t>
  </si>
  <si>
    <t>Refrigerator/
Freezer</t>
  </si>
  <si>
    <t>Cooking Range</t>
  </si>
  <si>
    <t>Washing Machine</t>
  </si>
  <si>
    <t>Car/Jeep/  Van</t>
  </si>
  <si>
    <t>Motorcycle/
Tricycle</t>
  </si>
  <si>
    <t>Motorized Boat/Banca</t>
  </si>
  <si>
    <t>Table 1.28</t>
  </si>
  <si>
    <t>NUMBER OF HOUSEHOLDS BY USUAL MANNER OF GARBAGE DISPOSAL AND BY REGION</t>
  </si>
  <si>
    <t>Usual Manner of Garbage Disposal</t>
  </si>
  <si>
    <t>Picked-up</t>
  </si>
  <si>
    <t>Dumping</t>
  </si>
  <si>
    <t> Burning </t>
  </si>
  <si>
    <t>Composting</t>
  </si>
  <si>
    <t> Burying </t>
  </si>
  <si>
    <t>Feeding to Animals</t>
  </si>
  <si>
    <t>   Region   </t>
  </si>
  <si>
    <t>by Garbage</t>
  </si>
  <si>
    <t>in Individual</t>
  </si>
  <si>
    <t>Truck</t>
  </si>
  <si>
    <t>Pit (not burned)</t>
  </si>
  <si>
    <t>  Philippines  </t>
  </si>
  <si>
    <t>Table 1.29</t>
  </si>
  <si>
    <t>NUMBER OF HOUSEHOLDS BY TYPE OF FUEL USED FOR LIGHTING AND BY REGION</t>
  </si>
  <si>
    <t>Type of Fuel Used for Lighting</t>
  </si>
  <si>
    <t>  Electricity  </t>
  </si>
  <si>
    <t>Kerosene (gaas)</t>
  </si>
  <si>
    <t>Liquefied Petroleum Gas (LPG)</t>
  </si>
  <si>
    <t>Oil (Vege-table, animal and others)</t>
  </si>
  <si>
    <t>  Others  </t>
  </si>
  <si>
    <t>Not                                  Reported</t>
  </si>
  <si>
    <t>  </t>
  </si>
  <si>
    <t xml:space="preserve"> - </t>
  </si>
  <si>
    <r>
      <rPr>
        <b/>
        <i/>
        <sz val="7.5"/>
        <rFont val="Book Antiqua"/>
        <family val="1"/>
      </rPr>
      <t>Source:</t>
    </r>
    <r>
      <rPr>
        <sz val="7.5"/>
        <rFont val="Book Antiqua"/>
        <family val="1"/>
      </rPr>
      <t xml:space="preserve"> Philippine Statistics Authority</t>
    </r>
  </si>
  <si>
    <t>Table 1.30</t>
  </si>
  <si>
    <t>HUMAN DEVELOPMENT INDEX BY PROVINCE</t>
  </si>
  <si>
    <t>2006, 2009 and 2012</t>
  </si>
  <si>
    <t>Region and</t>
  </si>
  <si>
    <t>province</t>
  </si>
  <si>
    <t xml:space="preserve">  Guimaras</t>
  </si>
  <si>
    <t xml:space="preserve">  Iloilo </t>
  </si>
  <si>
    <t xml:space="preserve">  Apayao</t>
  </si>
  <si>
    <t xml:space="preserve">  Negros Occidental</t>
  </si>
  <si>
    <t xml:space="preserve">  Benguet</t>
  </si>
  <si>
    <t xml:space="preserve">  Kalinga</t>
  </si>
  <si>
    <t xml:space="preserve">  Cebu</t>
  </si>
  <si>
    <t xml:space="preserve">  Negros Oriental</t>
  </si>
  <si>
    <t xml:space="preserve">  Biliran</t>
  </si>
  <si>
    <t xml:space="preserve">  Leyte </t>
  </si>
  <si>
    <t xml:space="preserve">  Western Samar</t>
  </si>
  <si>
    <r>
      <t xml:space="preserve">  Zamboanga Sibugay </t>
    </r>
    <r>
      <rPr>
        <vertAlign val="superscript"/>
        <sz val="8"/>
        <rFont val="Book Antiqua"/>
        <family val="1"/>
      </rPr>
      <t>a</t>
    </r>
  </si>
  <si>
    <t xml:space="preserve">  Aurora</t>
  </si>
  <si>
    <t xml:space="preserve">  Lanao del Norte</t>
  </si>
  <si>
    <t>IV-A  CALABARZON</t>
  </si>
  <si>
    <t>XI  Southern Mindanao</t>
  </si>
  <si>
    <t xml:space="preserve">  Davao del Sur</t>
  </si>
  <si>
    <r>
      <t xml:space="preserve">  Compostela Valley </t>
    </r>
    <r>
      <rPr>
        <vertAlign val="superscript"/>
        <sz val="8"/>
        <rFont val="Book Antiqua"/>
        <family val="1"/>
      </rPr>
      <t>b</t>
    </r>
  </si>
  <si>
    <t>XII  Central Mindanao</t>
  </si>
  <si>
    <t xml:space="preserve">  North Cotabato</t>
  </si>
  <si>
    <t xml:space="preserve">  Agusan del Norte</t>
  </si>
  <si>
    <t xml:space="preserve">V  Bicol </t>
  </si>
  <si>
    <t xml:space="preserve">  Basilan</t>
  </si>
  <si>
    <t xml:space="preserve">  Maguindanao</t>
  </si>
  <si>
    <r>
      <rPr>
        <b/>
        <i/>
        <sz val="8"/>
        <rFont val="Book Antiqua"/>
        <family val="1"/>
      </rPr>
      <t>Notes:</t>
    </r>
    <r>
      <rPr>
        <sz val="8"/>
        <rFont val="Book Antiqua"/>
        <family val="1"/>
      </rPr>
      <t xml:space="preserve"> Computations made by the Human Development Network (HDN) based on the refined methodology agreed by the then NSCB</t>
    </r>
  </si>
  <si>
    <t xml:space="preserve">            and HDN with the Task Force on HDI Estimates.</t>
  </si>
  <si>
    <r>
      <t>a</t>
    </r>
    <r>
      <rPr>
        <sz val="8"/>
        <rFont val="Book Antiqua"/>
        <family val="1"/>
      </rPr>
      <t xml:space="preserve">  Zamboanga Sibugay was separated from its mother province, Zamboanga del Sur in 2001.</t>
    </r>
  </si>
  <si>
    <r>
      <t xml:space="preserve">b </t>
    </r>
    <r>
      <rPr>
        <sz val="8"/>
        <rFont val="Book Antiqua"/>
        <family val="1"/>
      </rPr>
      <t xml:space="preserve"> Compostela Valley was separated from its mother province, Davao del Norte in 1998.</t>
    </r>
  </si>
  <si>
    <t>Ph</t>
  </si>
  <si>
    <t>2004-2014</t>
  </si>
  <si>
    <t>both sexes</t>
  </si>
  <si>
    <t>female</t>
  </si>
  <si>
    <t>male</t>
  </si>
  <si>
    <t>NUMBER OF HOUSEHOLD POPULATION BY ETHNICITY AND BY SEX</t>
  </si>
  <si>
    <t>2000</t>
  </si>
  <si>
    <t>Tagalog</t>
  </si>
  <si>
    <t>Cebuano</t>
  </si>
  <si>
    <t>Ilocano</t>
  </si>
  <si>
    <t>Bisaya/Binisaya</t>
  </si>
  <si>
    <t>Hiligaynon/Ilongo</t>
  </si>
  <si>
    <t>Bicol</t>
  </si>
  <si>
    <t>Waray</t>
  </si>
  <si>
    <t>Other foreign language/dialect  </t>
  </si>
  <si>
    <t>Other local language/dialect</t>
  </si>
  <si>
    <t>Not reported</t>
  </si>
  <si>
    <t xml:space="preserve">Housing loan </t>
  </si>
  <si>
    <t>take-outs</t>
  </si>
  <si>
    <t>14-Below</t>
  </si>
  <si>
    <t>15-24</t>
  </si>
  <si>
    <t>25-34</t>
  </si>
  <si>
    <t>35-44</t>
  </si>
  <si>
    <t>45-54</t>
  </si>
  <si>
    <t>55-64</t>
  </si>
  <si>
    <t>65 &amp; over</t>
  </si>
  <si>
    <t xml:space="preserve">  No Response</t>
  </si>
  <si>
    <r>
      <t>Source:</t>
    </r>
    <r>
      <rPr>
        <i/>
        <sz val="9"/>
        <rFont val="Arial Narrow"/>
        <family val="2"/>
      </rPr>
      <t xml:space="preserve"> </t>
    </r>
    <r>
      <rPr>
        <sz val="9"/>
        <rFont val="Arial Narrow"/>
        <family val="2"/>
      </rPr>
      <t>Commission on Filipinos Overseas</t>
    </r>
  </si>
  <si>
    <t xml:space="preserve">                      (Amount in million pesos)</t>
  </si>
  <si>
    <r>
      <t>NHA</t>
    </r>
    <r>
      <rPr>
        <b/>
        <vertAlign val="superscript"/>
        <sz val="10"/>
        <rFont val="Arial Narrow"/>
        <family val="2"/>
      </rPr>
      <t xml:space="preserve"> 1</t>
    </r>
  </si>
  <si>
    <t>SHFC</t>
  </si>
  <si>
    <r>
      <t xml:space="preserve">HDMF </t>
    </r>
    <r>
      <rPr>
        <b/>
        <vertAlign val="superscript"/>
        <sz val="10"/>
        <rFont val="Arial Narrow"/>
        <family val="2"/>
      </rPr>
      <t>2</t>
    </r>
  </si>
  <si>
    <r>
      <t>HGC</t>
    </r>
    <r>
      <rPr>
        <b/>
        <vertAlign val="superscript"/>
        <sz val="10"/>
        <rFont val="Arial Narrow"/>
        <family val="2"/>
      </rPr>
      <t xml:space="preserve"> 3</t>
    </r>
  </si>
  <si>
    <t>No. of HHs</t>
  </si>
  <si>
    <t>Amount</t>
  </si>
  <si>
    <r>
      <t>1</t>
    </r>
    <r>
      <rPr>
        <sz val="9"/>
        <rFont val="Arial Narrow"/>
        <family val="2"/>
      </rPr>
      <t xml:space="preserve"> Data refers to resettlement, calamity assistance, core housing, sites and services, AFP-PNP housing and other housing assistance.</t>
    </r>
  </si>
  <si>
    <r>
      <t>2</t>
    </r>
    <r>
      <rPr>
        <sz val="9"/>
        <rFont val="Arial Narrow"/>
        <family val="2"/>
      </rPr>
      <t xml:space="preserve"> Data refers to the number of residential units financed under the End-User Financing Program of the Home Development Mutual</t>
    </r>
  </si>
  <si>
    <t xml:space="preserve">        Fund (HDMF) or PAGIBIG.</t>
  </si>
  <si>
    <r>
      <t>3</t>
    </r>
    <r>
      <rPr>
        <sz val="9"/>
        <rFont val="Arial Narrow"/>
        <family val="2"/>
      </rPr>
      <t xml:space="preserve"> Data refers to the number of housing units finances by the Commercial, Thrift and Rural Banks as well as those sold by developers</t>
    </r>
  </si>
  <si>
    <t xml:space="preserve">       on installment basis and guaranteed by the Home Guaranty Corporation (HGC)).</t>
  </si>
  <si>
    <r>
      <t>Source:</t>
    </r>
    <r>
      <rPr>
        <i/>
        <sz val="9"/>
        <rFont val="Arial Narrow"/>
        <family val="2"/>
      </rPr>
      <t xml:space="preserve"> </t>
    </r>
    <r>
      <rPr>
        <sz val="9"/>
        <rFont val="Arial Narrow"/>
        <family val="2"/>
      </rPr>
      <t>Housing and Urban Development Coordinating Council</t>
    </r>
  </si>
  <si>
    <t>TABLE 1.13  Number of Registered Filipino Emigrants by Age Group</t>
  </si>
  <si>
    <t>TABLE 1.22  Total Housing Expenditure by Income Decile: 2009 and 2012</t>
  </si>
  <si>
    <t>Year/Income Decile</t>
  </si>
  <si>
    <t xml:space="preserve">Total Housing Expenditure           </t>
  </si>
  <si>
    <t xml:space="preserve">Rent/Rental Value            of House and Lot               </t>
  </si>
  <si>
    <t xml:space="preserve">Maintenance and Minor Repair       </t>
  </si>
  <si>
    <t>First Decile</t>
  </si>
  <si>
    <t>Second Decile</t>
  </si>
  <si>
    <t>Third Decile</t>
  </si>
  <si>
    <t>Fourth Decile</t>
  </si>
  <si>
    <t>Fifth Decile</t>
  </si>
  <si>
    <t>Sixth Decile</t>
  </si>
  <si>
    <t>Seventh Decile</t>
  </si>
  <si>
    <t>Eight Decile</t>
  </si>
  <si>
    <t>Ninth Decile</t>
  </si>
  <si>
    <t>Tenth Decile</t>
  </si>
  <si>
    <r>
      <t>Source:</t>
    </r>
    <r>
      <rPr>
        <sz val="9"/>
        <rFont val="Arial Narrow"/>
        <family val="2"/>
      </rPr>
      <t xml:space="preserve"> Philippine Statistics Authority</t>
    </r>
  </si>
  <si>
    <t>Tubed/Piped Shallow well</t>
  </si>
  <si>
    <t>Dug Well</t>
  </si>
  <si>
    <t>Protected spring</t>
  </si>
  <si>
    <t>Unprotected spring</t>
  </si>
  <si>
    <t>Lake river rain and others</t>
  </si>
  <si>
    <t>Peddler</t>
  </si>
  <si>
    <t>Bottled Water</t>
  </si>
  <si>
    <t>Water-sealed other depository shared with other households</t>
  </si>
  <si>
    <t>Closed Pit</t>
  </si>
  <si>
    <t>Open Pit</t>
  </si>
  <si>
    <t>Others (pail system and others)</t>
  </si>
  <si>
    <t>Total Occupied Housing Units</t>
  </si>
  <si>
    <t>Construction Materials of the Roof</t>
  </si>
  <si>
    <t>Galvanized iron/aluminum</t>
  </si>
  <si>
    <t>Asbestos</t>
  </si>
  <si>
    <t>Concrete/brick/stone</t>
  </si>
  <si>
    <t>Wood</t>
  </si>
  <si>
    <t>Half concrete/brick/stone and half wood</t>
  </si>
  <si>
    <t>Bamboo/sawali/ cogon/nipa</t>
  </si>
  <si>
    <t>Glass</t>
  </si>
  <si>
    <t>Makeshift/salvaged/ improvised materials</t>
  </si>
  <si>
    <t>No walls</t>
  </si>
  <si>
    <t>Cogon/Nipa/Anahaw</t>
  </si>
  <si>
    <t>TABLE 1.26  Occupied Housing Units by Construction Materials of the Outer walls and Roof</t>
  </si>
  <si>
    <t xml:space="preserve">                     2005 to 2013</t>
  </si>
  <si>
    <t xml:space="preserve">                     (Amount in million pesos)</t>
  </si>
  <si>
    <t>TABLE 1.18 Number of Households Provided with Housing Units/Security Tenure/</t>
  </si>
  <si>
    <t>Housing Loans  and/or Administered by the Government</t>
  </si>
  <si>
    <t>Construction Materials of the Outer Walls</t>
  </si>
  <si>
    <t>Galvanized Iron/Aluminum</t>
  </si>
  <si>
    <t>Tile/ Concrete/ Clay Tile</t>
  </si>
  <si>
    <t>Half Galvanized Iron and Half Concrete</t>
  </si>
  <si>
    <t>Makeshift/ salvaged/ Improvised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</si>
</sst>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164" formatCode="0.00_)"/>
    <numFmt numFmtId="165" formatCode="#,##0.0_);[Red]\(#,##0.0\)"/>
    <numFmt numFmtId="166" formatCode="_(* #,##0_);_(* \(#,##0\);_(* \-_);_(@_)"/>
    <numFmt numFmtId="167" formatCode="#,##0;[Red]#,##0"/>
    <numFmt numFmtId="168" formatCode="_(* #,##0.0_);_(* \(#,##0.0\);_(* \-_);_(@_)"/>
    <numFmt numFmtId="169" formatCode="0_)"/>
    <numFmt numFmtId="170" formatCode="General_)"/>
    <numFmt numFmtId="171" formatCode="_(* #,##0.00_);_(* \(#,##0.00\);_(* \-??_);_(@_)"/>
    <numFmt numFmtId="172" formatCode="0.00_);\(0.00\)"/>
    <numFmt numFmtId="173" formatCode="0.0"/>
    <numFmt numFmtId="174" formatCode="0.0_);[Red]\(0.0\)"/>
    <numFmt numFmtId="175" formatCode="#,##0.0_);\(#,##0.0\)"/>
    <numFmt numFmtId="176" formatCode="#,##0.0;[Red]#,##0.0"/>
    <numFmt numFmtId="177" formatCode="#,##0.0"/>
    <numFmt numFmtId="178" formatCode="#,##0.00000_);\(#,##0.00000\)"/>
    <numFmt numFmtId="179" formatCode="0.00_);[Red]\(0.00\)"/>
    <numFmt numFmtId="180" formatCode="0.0_)"/>
    <numFmt numFmtId="181" formatCode="0_);\(0\)"/>
    <numFmt numFmtId="182" formatCode="@&quot;   &quot;"/>
    <numFmt numFmtId="183" formatCode="_(* #,##0_);_(* \(#,##0\);_(* \-??_);_(@_)"/>
    <numFmt numFmtId="184" formatCode="_-* #,##0_-;\-* #,##0_-;_-* \-_-;_-@_-"/>
    <numFmt numFmtId="185" formatCode="_-* #,##0.00_-;\-* #,##0.00_-;_-* \-??_-;_-@_-"/>
    <numFmt numFmtId="186" formatCode="_-\$* #,##0_-;&quot;-$&quot;* #,##0_-;_-\$* \-_-;_-@_-"/>
    <numFmt numFmtId="187" formatCode="_-\$* #,##0.00_-;&quot;-$&quot;* #,##0.00_-;_-\$* \-??_-;_-@_-"/>
    <numFmt numFmtId="188" formatCode="\-"/>
    <numFmt numFmtId="189" formatCode="0;[Red]0"/>
    <numFmt numFmtId="190" formatCode="#,##0.000"/>
    <numFmt numFmtId="191" formatCode="_-* #,##0.000_-;\-* #,##0.000_-;_-* \-??_-;_-@_-"/>
    <numFmt numFmtId="192" formatCode="0.000"/>
    <numFmt numFmtId="193" formatCode="0.000_);[Red]\(0.000\)"/>
    <numFmt numFmtId="194" formatCode="#,##0.00;[Red]#,##0.00"/>
  </numFmts>
  <fonts count="59" x14ac:knownFonts="1">
    <font>
      <sz val="8"/>
      <name val="Arial"/>
      <family val="2"/>
    </font>
    <font>
      <sz val="8"/>
      <name val="Arial"/>
      <family val="2"/>
    </font>
    <font>
      <b/>
      <sz val="10"/>
      <name val="Book Antiqua"/>
      <family val="1"/>
    </font>
    <font>
      <sz val="10"/>
      <name val="Book Antiqua"/>
      <family val="1"/>
    </font>
    <font>
      <b/>
      <i/>
      <sz val="10"/>
      <name val="Book Antiqua"/>
      <family val="1"/>
    </font>
    <font>
      <sz val="8"/>
      <name val="Book Antiqua"/>
      <family val="1"/>
    </font>
    <font>
      <b/>
      <sz val="8"/>
      <name val="Book Antiqua"/>
      <family val="1"/>
    </font>
    <font>
      <b/>
      <vertAlign val="superscript"/>
      <sz val="8"/>
      <name val="Book Antiqua"/>
      <family val="1"/>
    </font>
    <font>
      <vertAlign val="superscript"/>
      <sz val="8"/>
      <name val="Book Antiqua"/>
      <family val="1"/>
    </font>
    <font>
      <b/>
      <i/>
      <sz val="8"/>
      <name val="Book Antiqua"/>
      <family val="1"/>
    </font>
    <font>
      <i/>
      <sz val="8"/>
      <name val="Book Antiqua"/>
      <family val="1"/>
    </font>
    <font>
      <sz val="8"/>
      <color indexed="14"/>
      <name val="Book Antiqua"/>
      <family val="1"/>
    </font>
    <font>
      <sz val="8"/>
      <color indexed="48"/>
      <name val="Garamond"/>
      <family val="1"/>
    </font>
    <font>
      <sz val="8"/>
      <name val="Garamond"/>
      <family val="1"/>
    </font>
    <font>
      <sz val="8"/>
      <color indexed="48"/>
      <name val="Book Antiqua"/>
      <family val="1"/>
    </font>
    <font>
      <sz val="8"/>
      <color indexed="48"/>
      <name val="Arial"/>
      <family val="2"/>
    </font>
    <font>
      <vertAlign val="superscript"/>
      <sz val="8"/>
      <name val="Garamond"/>
      <family val="1"/>
    </font>
    <font>
      <b/>
      <sz val="8"/>
      <name val="Garamond"/>
      <family val="1"/>
    </font>
    <font>
      <sz val="10"/>
      <name val="Arial"/>
      <family val="2"/>
    </font>
    <font>
      <b/>
      <sz val="10"/>
      <color theme="0"/>
      <name val="Book Antiqua"/>
      <family val="1"/>
    </font>
    <font>
      <sz val="10"/>
      <color theme="0"/>
      <name val="Arial"/>
      <family val="2"/>
    </font>
    <font>
      <b/>
      <sz val="8"/>
      <color theme="0"/>
      <name val="Book Antiqua"/>
      <family val="1"/>
    </font>
    <font>
      <sz val="8"/>
      <color theme="0"/>
      <name val="Book Antiqua"/>
      <family val="1"/>
    </font>
    <font>
      <sz val="8"/>
      <color theme="0"/>
      <name val="Arial"/>
      <family val="2"/>
    </font>
    <font>
      <sz val="7"/>
      <name val="Book Antiqua"/>
      <family val="1"/>
    </font>
    <font>
      <sz val="8"/>
      <color rgb="FFFF0000"/>
      <name val="Book Antiqua"/>
      <family val="1"/>
    </font>
    <font>
      <b/>
      <i/>
      <sz val="12"/>
      <name val="Book Antiqua"/>
      <family val="1"/>
    </font>
    <font>
      <b/>
      <vertAlign val="superscript"/>
      <sz val="10"/>
      <name val="Book Antiqua"/>
      <family val="1"/>
    </font>
    <font>
      <sz val="8"/>
      <color rgb="FFFF0000"/>
      <name val="Garamond"/>
      <family val="1"/>
    </font>
    <font>
      <sz val="8"/>
      <color theme="1"/>
      <name val="Book Antiqua"/>
      <family val="1"/>
    </font>
    <font>
      <sz val="8"/>
      <color theme="1"/>
      <name val="Garamond"/>
      <family val="1"/>
    </font>
    <font>
      <sz val="12"/>
      <name val="Arial"/>
      <family val="2"/>
    </font>
    <font>
      <b/>
      <i/>
      <sz val="16"/>
      <name val="Arial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b/>
      <sz val="8"/>
      <color indexed="8"/>
      <name val="Book Antiqua"/>
      <family val="1"/>
    </font>
    <font>
      <b/>
      <sz val="7.5"/>
      <name val="Book Antiqua"/>
      <family val="1"/>
    </font>
    <font>
      <sz val="7.5"/>
      <name val="Book Antiqua"/>
      <family val="1"/>
    </font>
    <font>
      <b/>
      <i/>
      <sz val="7.5"/>
      <name val="Book Antiqua"/>
      <family val="1"/>
    </font>
    <font>
      <b/>
      <sz val="8"/>
      <name val="Arial"/>
      <family val="2"/>
    </font>
    <font>
      <b/>
      <sz val="8"/>
      <color indexed="10"/>
      <name val="Arial"/>
      <family val="2"/>
    </font>
    <font>
      <b/>
      <sz val="8"/>
      <color indexed="10"/>
      <name val="Book Antiqua"/>
      <family val="1"/>
    </font>
    <font>
      <sz val="10"/>
      <color theme="0"/>
      <name val="Book Antiqua"/>
      <family val="1"/>
    </font>
    <font>
      <b/>
      <sz val="10"/>
      <color indexed="10"/>
      <name val="Arial"/>
      <family val="2"/>
    </font>
    <font>
      <sz val="10"/>
      <name val="Courier New"/>
      <family val="3"/>
    </font>
    <font>
      <sz val="10"/>
      <name val="Courier New"/>
      <family val="3"/>
      <charset val="1"/>
    </font>
    <font>
      <sz val="10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b/>
      <i/>
      <sz val="9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10"/>
      <name val="Arial Narrow"/>
      <family val="2"/>
    </font>
    <font>
      <b/>
      <i/>
      <vertAlign val="superscript"/>
      <sz val="9"/>
      <name val="Arial Narrow"/>
      <family val="2"/>
    </font>
    <font>
      <b/>
      <i/>
      <vertAlign val="superscript"/>
      <sz val="10"/>
      <name val="Arial Narrow"/>
      <family val="2"/>
    </font>
    <font>
      <b/>
      <vertAlign val="superscript"/>
      <sz val="9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1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47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</fills>
  <borders count="56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</borders>
  <cellStyleXfs count="52">
    <xf numFmtId="164" fontId="0" fillId="0" borderId="0"/>
    <xf numFmtId="40" fontId="1" fillId="0" borderId="0" applyFill="0" applyBorder="0" applyAlignment="0" applyProtection="0"/>
    <xf numFmtId="164" fontId="1" fillId="0" borderId="0"/>
    <xf numFmtId="164" fontId="1" fillId="0" borderId="0"/>
    <xf numFmtId="0" fontId="18" fillId="0" borderId="0">
      <alignment vertical="top"/>
    </xf>
    <xf numFmtId="4" fontId="1" fillId="0" borderId="0" applyFill="0" applyBorder="0" applyAlignment="0" applyProtection="0"/>
    <xf numFmtId="0" fontId="18" fillId="0" borderId="0"/>
    <xf numFmtId="165" fontId="1" fillId="0" borderId="0"/>
    <xf numFmtId="0" fontId="18" fillId="0" borderId="0"/>
    <xf numFmtId="166" fontId="1" fillId="0" borderId="0"/>
    <xf numFmtId="166" fontId="1" fillId="0" borderId="0"/>
    <xf numFmtId="0" fontId="18" fillId="0" borderId="0"/>
    <xf numFmtId="0" fontId="31" fillId="0" borderId="0"/>
    <xf numFmtId="164" fontId="1" fillId="3" borderId="0" applyBorder="0" applyAlignment="0" applyProtection="0"/>
    <xf numFmtId="164" fontId="1" fillId="4" borderId="0" applyBorder="0" applyAlignment="0" applyProtection="0"/>
    <xf numFmtId="164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0" fontId="1" fillId="0" borderId="0" applyFill="0" applyBorder="0" applyAlignment="0" applyProtection="0"/>
    <xf numFmtId="184" fontId="1" fillId="0" borderId="0" applyFill="0" applyBorder="0" applyAlignment="0" applyProtection="0"/>
    <xf numFmtId="185" fontId="1" fillId="0" borderId="0" applyFill="0" applyBorder="0" applyAlignment="0" applyProtection="0"/>
    <xf numFmtId="186" fontId="1" fillId="0" borderId="0" applyFill="0" applyBorder="0" applyAlignment="0" applyProtection="0"/>
    <xf numFmtId="187" fontId="1" fillId="0" borderId="0" applyFill="0" applyBorder="0" applyAlignment="0" applyProtection="0"/>
    <xf numFmtId="172" fontId="1" fillId="0" borderId="0"/>
    <xf numFmtId="172" fontId="1" fillId="0" borderId="0"/>
    <xf numFmtId="172" fontId="1" fillId="0" borderId="0"/>
    <xf numFmtId="172" fontId="1" fillId="0" borderId="0"/>
    <xf numFmtId="172" fontId="1" fillId="0" borderId="0"/>
    <xf numFmtId="0" fontId="18" fillId="0" borderId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164" fontId="1" fillId="5" borderId="0" applyBorder="0" applyAlignment="0" applyProtection="0"/>
    <xf numFmtId="164" fontId="1" fillId="6" borderId="0" applyBorder="0" applyAlignment="0" applyProtection="0"/>
    <xf numFmtId="0" fontId="18" fillId="0" borderId="0"/>
    <xf numFmtId="0" fontId="18" fillId="0" borderId="0"/>
    <xf numFmtId="0" fontId="18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18" fillId="0" borderId="0"/>
    <xf numFmtId="0" fontId="33" fillId="0" borderId="0"/>
    <xf numFmtId="0" fontId="33" fillId="0" borderId="0"/>
    <xf numFmtId="9" fontId="1" fillId="0" borderId="0" applyFill="0" applyBorder="0" applyAlignment="0" applyProtection="0"/>
  </cellStyleXfs>
  <cellXfs count="719">
    <xf numFmtId="164" fontId="0" fillId="0" borderId="0" xfId="0"/>
    <xf numFmtId="164" fontId="2" fillId="0" borderId="0" xfId="0" applyFont="1" applyAlignment="1">
      <alignment vertical="center"/>
    </xf>
    <xf numFmtId="165" fontId="3" fillId="0" borderId="0" xfId="1" applyNumberFormat="1" applyFont="1" applyAlignment="1">
      <alignment vertical="center"/>
    </xf>
    <xf numFmtId="38" fontId="5" fillId="0" borderId="0" xfId="1" applyNumberFormat="1" applyFont="1" applyAlignment="1">
      <alignment vertical="center"/>
    </xf>
    <xf numFmtId="164" fontId="5" fillId="0" borderId="0" xfId="0" applyFont="1" applyAlignment="1">
      <alignment vertical="center"/>
    </xf>
    <xf numFmtId="164" fontId="6" fillId="0" borderId="1" xfId="0" applyFont="1" applyBorder="1" applyAlignment="1">
      <alignment vertical="center"/>
    </xf>
    <xf numFmtId="164" fontId="6" fillId="0" borderId="2" xfId="0" applyFont="1" applyBorder="1" applyAlignment="1">
      <alignment horizontal="center" vertical="center"/>
    </xf>
    <xf numFmtId="164" fontId="6" fillId="0" borderId="0" xfId="0" applyFont="1" applyAlignment="1">
      <alignment vertical="center"/>
    </xf>
    <xf numFmtId="164" fontId="6" fillId="0" borderId="5" xfId="0" applyFon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164" fontId="6" fillId="0" borderId="9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164" fontId="6" fillId="0" borderId="11" xfId="0" applyFont="1" applyBorder="1" applyAlignment="1">
      <alignment horizontal="center" vertical="center"/>
    </xf>
    <xf numFmtId="164" fontId="6" fillId="0" borderId="13" xfId="0" applyFont="1" applyBorder="1" applyAlignment="1">
      <alignment horizontal="center" vertical="center"/>
    </xf>
    <xf numFmtId="164" fontId="6" fillId="0" borderId="12" xfId="0" applyFont="1" applyBorder="1" applyAlignment="1">
      <alignment horizontal="center" vertical="center"/>
    </xf>
    <xf numFmtId="164" fontId="6" fillId="0" borderId="3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right" vertical="center"/>
    </xf>
    <xf numFmtId="3" fontId="7" fillId="0" borderId="14" xfId="0" applyNumberFormat="1" applyFont="1" applyBorder="1" applyAlignment="1">
      <alignment horizontal="left" vertical="center"/>
    </xf>
    <xf numFmtId="3" fontId="7" fillId="0" borderId="14" xfId="0" applyNumberFormat="1" applyFont="1" applyBorder="1" applyAlignment="1">
      <alignment vertical="center"/>
    </xf>
    <xf numFmtId="166" fontId="7" fillId="0" borderId="14" xfId="1" applyNumberFormat="1" applyFont="1" applyBorder="1" applyAlignment="1">
      <alignment horizontal="left" vertical="center"/>
    </xf>
    <xf numFmtId="37" fontId="6" fillId="0" borderId="14" xfId="0" applyNumberFormat="1" applyFont="1" applyBorder="1" applyAlignment="1">
      <alignment horizontal="right" vertical="center"/>
    </xf>
    <xf numFmtId="37" fontId="7" fillId="0" borderId="14" xfId="0" applyNumberFormat="1" applyFont="1" applyBorder="1" applyAlignment="1">
      <alignment horizontal="left" vertical="center"/>
    </xf>
    <xf numFmtId="166" fontId="6" fillId="0" borderId="14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vertical="center"/>
    </xf>
    <xf numFmtId="166" fontId="6" fillId="0" borderId="14" xfId="1" applyNumberFormat="1" applyFont="1" applyBorder="1" applyAlignment="1">
      <alignment vertical="center"/>
    </xf>
    <xf numFmtId="164" fontId="6" fillId="0" borderId="15" xfId="0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165" fontId="5" fillId="0" borderId="0" xfId="1" applyNumberFormat="1" applyFont="1" applyAlignment="1">
      <alignment vertical="center"/>
    </xf>
    <xf numFmtId="166" fontId="5" fillId="0" borderId="0" xfId="1" applyNumberFormat="1" applyFont="1" applyAlignment="1">
      <alignment vertical="center"/>
    </xf>
    <xf numFmtId="164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166" fontId="5" fillId="0" borderId="16" xfId="0" applyNumberFormat="1" applyFont="1" applyBorder="1" applyAlignment="1">
      <alignment horizontal="left" vertical="center"/>
    </xf>
    <xf numFmtId="166" fontId="8" fillId="0" borderId="16" xfId="0" applyNumberFormat="1" applyFont="1" applyBorder="1" applyAlignment="1">
      <alignment horizontal="left" vertical="center"/>
    </xf>
    <xf numFmtId="37" fontId="5" fillId="0" borderId="16" xfId="0" applyNumberFormat="1" applyFont="1" applyBorder="1" applyAlignment="1">
      <alignment vertical="center"/>
    </xf>
    <xf numFmtId="166" fontId="5" fillId="0" borderId="16" xfId="0" applyNumberFormat="1" applyFont="1" applyBorder="1" applyAlignment="1">
      <alignment vertical="center"/>
    </xf>
    <xf numFmtId="40" fontId="5" fillId="0" borderId="16" xfId="1" applyFont="1" applyBorder="1" applyAlignment="1">
      <alignment vertical="center"/>
    </xf>
    <xf numFmtId="166" fontId="5" fillId="0" borderId="16" xfId="1" applyNumberFormat="1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40" fontId="5" fillId="0" borderId="0" xfId="1" applyFont="1" applyAlignment="1">
      <alignment vertical="center"/>
    </xf>
    <xf numFmtId="3" fontId="5" fillId="0" borderId="0" xfId="0" applyNumberFormat="1" applyFont="1" applyAlignment="1">
      <alignment vertical="center"/>
    </xf>
    <xf numFmtId="167" fontId="5" fillId="0" borderId="16" xfId="0" applyNumberFormat="1" applyFont="1" applyBorder="1" applyAlignment="1">
      <alignment vertical="center"/>
    </xf>
    <xf numFmtId="4" fontId="5" fillId="0" borderId="16" xfId="1" applyNumberFormat="1" applyFont="1" applyBorder="1" applyAlignment="1">
      <alignment vertical="center"/>
    </xf>
    <xf numFmtId="4" fontId="5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167" fontId="5" fillId="0" borderId="0" xfId="1" applyNumberFormat="1" applyFont="1" applyAlignment="1">
      <alignment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0" borderId="17" xfId="0" applyFont="1" applyBorder="1" applyAlignment="1">
      <alignment vertical="center"/>
    </xf>
    <xf numFmtId="166" fontId="5" fillId="0" borderId="17" xfId="0" applyNumberFormat="1" applyFont="1" applyBorder="1" applyAlignment="1">
      <alignment vertical="center"/>
    </xf>
    <xf numFmtId="165" fontId="5" fillId="0" borderId="17" xfId="1" applyNumberFormat="1" applyFont="1" applyBorder="1" applyAlignment="1">
      <alignment vertical="center"/>
    </xf>
    <xf numFmtId="166" fontId="5" fillId="0" borderId="17" xfId="1" applyNumberFormat="1" applyFont="1" applyBorder="1" applyAlignment="1">
      <alignment vertical="center"/>
    </xf>
    <xf numFmtId="164" fontId="9" fillId="0" borderId="0" xfId="0" applyFont="1" applyAlignment="1">
      <alignment vertical="center"/>
    </xf>
    <xf numFmtId="164" fontId="5" fillId="0" borderId="0" xfId="0" applyFont="1" applyAlignment="1">
      <alignment horizontal="left" vertical="center"/>
    </xf>
    <xf numFmtId="169" fontId="6" fillId="0" borderId="0" xfId="0" applyNumberFormat="1" applyFont="1" applyAlignment="1">
      <alignment vertical="center"/>
    </xf>
    <xf numFmtId="164" fontId="5" fillId="0" borderId="0" xfId="0" applyFont="1" applyAlignment="1">
      <alignment horizontal="left" indent="1"/>
    </xf>
    <xf numFmtId="166" fontId="2" fillId="0" borderId="0" xfId="0" applyNumberFormat="1" applyFont="1" applyAlignment="1">
      <alignment vertical="center"/>
    </xf>
    <xf numFmtId="38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37" fontId="5" fillId="0" borderId="0" xfId="0" applyNumberFormat="1" applyFont="1" applyAlignment="1">
      <alignment vertical="center"/>
    </xf>
    <xf numFmtId="38" fontId="1" fillId="0" borderId="0" xfId="1" applyNumberFormat="1" applyAlignment="1">
      <alignment vertical="center"/>
    </xf>
    <xf numFmtId="165" fontId="5" fillId="0" borderId="0" xfId="1" applyNumberFormat="1" applyFont="1" applyAlignment="1">
      <alignment horizontal="right" vertical="center"/>
    </xf>
    <xf numFmtId="164" fontId="5" fillId="0" borderId="19" xfId="0" applyFont="1" applyBorder="1" applyAlignment="1">
      <alignment vertical="center"/>
    </xf>
    <xf numFmtId="37" fontId="5" fillId="0" borderId="19" xfId="0" applyNumberFormat="1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  <xf numFmtId="166" fontId="5" fillId="0" borderId="19" xfId="0" applyNumberFormat="1" applyFont="1" applyBorder="1" applyAlignment="1">
      <alignment vertical="center"/>
    </xf>
    <xf numFmtId="4" fontId="5" fillId="0" borderId="19" xfId="1" applyNumberFormat="1" applyFont="1" applyBorder="1" applyAlignment="1">
      <alignment vertical="center"/>
    </xf>
    <xf numFmtId="38" fontId="5" fillId="0" borderId="19" xfId="0" applyNumberFormat="1" applyFont="1" applyBorder="1" applyAlignment="1">
      <alignment vertical="center"/>
    </xf>
    <xf numFmtId="169" fontId="5" fillId="0" borderId="19" xfId="0" applyNumberFormat="1" applyFont="1" applyBorder="1" applyAlignment="1">
      <alignment vertical="center"/>
    </xf>
    <xf numFmtId="166" fontId="5" fillId="0" borderId="19" xfId="1" applyNumberFormat="1" applyFont="1" applyBorder="1" applyAlignment="1">
      <alignment vertical="center"/>
    </xf>
    <xf numFmtId="169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right" vertical="center"/>
    </xf>
    <xf numFmtId="38" fontId="5" fillId="0" borderId="17" xfId="1" applyNumberFormat="1" applyFont="1" applyBorder="1" applyAlignment="1">
      <alignment vertical="center"/>
    </xf>
    <xf numFmtId="164" fontId="10" fillId="0" borderId="0" xfId="0" applyFont="1" applyAlignment="1">
      <alignment vertical="center"/>
    </xf>
    <xf numFmtId="1" fontId="5" fillId="0" borderId="0" xfId="0" applyNumberFormat="1" applyFont="1" applyAlignment="1">
      <alignment horizontal="left" vertical="center"/>
    </xf>
    <xf numFmtId="38" fontId="5" fillId="0" borderId="0" xfId="1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6" fontId="11" fillId="0" borderId="16" xfId="0" applyNumberFormat="1" applyFont="1" applyBorder="1" applyAlignment="1">
      <alignment horizontal="left" vertical="center"/>
    </xf>
    <xf numFmtId="165" fontId="10" fillId="0" borderId="0" xfId="1" applyNumberFormat="1" applyFont="1" applyAlignment="1">
      <alignment vertical="center"/>
    </xf>
    <xf numFmtId="164" fontId="2" fillId="0" borderId="0" xfId="2" applyFont="1" applyAlignment="1">
      <alignment horizontal="left" vertical="center"/>
    </xf>
    <xf numFmtId="164" fontId="5" fillId="0" borderId="0" xfId="2" applyFont="1" applyAlignment="1">
      <alignment vertical="center"/>
    </xf>
    <xf numFmtId="164" fontId="12" fillId="0" borderId="0" xfId="0" applyFont="1" applyAlignment="1">
      <alignment vertical="center"/>
    </xf>
    <xf numFmtId="164" fontId="13" fillId="0" borderId="0" xfId="0" applyFont="1" applyAlignment="1">
      <alignment vertical="center"/>
    </xf>
    <xf numFmtId="164" fontId="14" fillId="0" borderId="0" xfId="2" applyFont="1" applyAlignment="1">
      <alignment vertical="center"/>
    </xf>
    <xf numFmtId="164" fontId="13" fillId="0" borderId="20" xfId="0" applyFont="1" applyBorder="1" applyAlignment="1">
      <alignment vertical="center"/>
    </xf>
    <xf numFmtId="170" fontId="6" fillId="0" borderId="21" xfId="2" applyNumberFormat="1" applyFont="1" applyBorder="1" applyAlignment="1">
      <alignment horizontal="right" vertical="center"/>
    </xf>
    <xf numFmtId="170" fontId="6" fillId="0" borderId="22" xfId="2" applyNumberFormat="1" applyFont="1" applyBorder="1" applyAlignment="1">
      <alignment horizontal="right" vertical="center"/>
    </xf>
    <xf numFmtId="164" fontId="13" fillId="0" borderId="22" xfId="0" applyFont="1" applyBorder="1" applyAlignment="1">
      <alignment vertical="center"/>
    </xf>
    <xf numFmtId="37" fontId="5" fillId="0" borderId="3" xfId="2" applyNumberFormat="1" applyFont="1" applyBorder="1" applyAlignment="1">
      <alignment horizontal="center" vertical="center"/>
    </xf>
    <xf numFmtId="171" fontId="5" fillId="0" borderId="14" xfId="2" applyNumberFormat="1" applyFont="1" applyBorder="1" applyAlignment="1">
      <alignment vertical="center"/>
    </xf>
    <xf numFmtId="164" fontId="13" fillId="0" borderId="15" xfId="0" applyFont="1" applyBorder="1" applyAlignment="1">
      <alignment vertical="center"/>
    </xf>
    <xf numFmtId="37" fontId="5" fillId="0" borderId="0" xfId="2" applyNumberFormat="1" applyFont="1" applyAlignment="1">
      <alignment horizontal="left" vertical="center"/>
    </xf>
    <xf numFmtId="171" fontId="5" fillId="0" borderId="0" xfId="2" applyNumberFormat="1" applyFont="1" applyAlignment="1">
      <alignment vertical="center"/>
    </xf>
    <xf numFmtId="37" fontId="5" fillId="0" borderId="16" xfId="2" applyNumberFormat="1" applyFont="1" applyBorder="1" applyAlignment="1">
      <alignment horizontal="left" vertical="center"/>
    </xf>
    <xf numFmtId="171" fontId="5" fillId="0" borderId="16" xfId="2" applyNumberFormat="1" applyFont="1" applyBorder="1" applyAlignment="1">
      <alignment vertical="center"/>
    </xf>
    <xf numFmtId="164" fontId="13" fillId="0" borderId="16" xfId="0" applyFont="1" applyBorder="1" applyAlignment="1">
      <alignment vertical="center"/>
    </xf>
    <xf numFmtId="171" fontId="14" fillId="0" borderId="0" xfId="2" applyNumberFormat="1" applyFont="1" applyAlignment="1">
      <alignment vertical="center"/>
    </xf>
    <xf numFmtId="164" fontId="5" fillId="0" borderId="16" xfId="3" applyFont="1" applyBorder="1" applyAlignment="1">
      <alignment horizontal="left" vertical="center"/>
    </xf>
    <xf numFmtId="37" fontId="5" fillId="0" borderId="0" xfId="3" applyNumberFormat="1" applyFont="1" applyAlignment="1">
      <alignment horizontal="left" vertical="center"/>
    </xf>
    <xf numFmtId="164" fontId="5" fillId="0" borderId="0" xfId="3" applyFont="1" applyAlignment="1">
      <alignment horizontal="left" vertical="center"/>
    </xf>
    <xf numFmtId="164" fontId="5" fillId="0" borderId="0" xfId="3" applyFont="1" applyAlignment="1">
      <alignment vertical="center"/>
    </xf>
    <xf numFmtId="37" fontId="5" fillId="0" borderId="16" xfId="3" applyNumberFormat="1" applyFont="1" applyBorder="1" applyAlignment="1">
      <alignment horizontal="left" vertical="center"/>
    </xf>
    <xf numFmtId="164" fontId="5" fillId="0" borderId="0" xfId="2" applyFont="1" applyAlignment="1">
      <alignment horizontal="left" vertical="center"/>
    </xf>
    <xf numFmtId="164" fontId="13" fillId="0" borderId="17" xfId="0" applyFont="1" applyBorder="1" applyAlignment="1">
      <alignment vertical="center"/>
    </xf>
    <xf numFmtId="172" fontId="12" fillId="0" borderId="17" xfId="0" applyNumberFormat="1" applyFont="1" applyBorder="1" applyAlignment="1">
      <alignment vertical="center"/>
    </xf>
    <xf numFmtId="4" fontId="14" fillId="0" borderId="17" xfId="2" applyNumberFormat="1" applyFont="1" applyBorder="1" applyAlignment="1">
      <alignment vertical="center"/>
    </xf>
    <xf numFmtId="164" fontId="0" fillId="0" borderId="0" xfId="0" applyAlignment="1">
      <alignment vertical="center"/>
    </xf>
    <xf numFmtId="164" fontId="15" fillId="0" borderId="0" xfId="0" applyFont="1" applyAlignment="1">
      <alignment vertical="center"/>
    </xf>
    <xf numFmtId="4" fontId="14" fillId="0" borderId="0" xfId="2" applyNumberFormat="1" applyFont="1" applyAlignment="1">
      <alignment vertical="center"/>
    </xf>
    <xf numFmtId="164" fontId="6" fillId="0" borderId="0" xfId="2" applyFont="1" applyAlignment="1">
      <alignment horizontal="center" vertical="center"/>
    </xf>
    <xf numFmtId="170" fontId="5" fillId="0" borderId="0" xfId="2" applyNumberFormat="1" applyFont="1" applyAlignment="1">
      <alignment horizontal="center" vertical="center"/>
    </xf>
    <xf numFmtId="171" fontId="5" fillId="0" borderId="16" xfId="2" applyNumberFormat="1" applyFont="1" applyBorder="1" applyAlignment="1">
      <alignment horizontal="right" vertical="center"/>
    </xf>
    <xf numFmtId="171" fontId="5" fillId="0" borderId="0" xfId="2" applyNumberFormat="1" applyFont="1" applyAlignment="1">
      <alignment horizontal="center" vertical="center"/>
    </xf>
    <xf numFmtId="164" fontId="5" fillId="0" borderId="17" xfId="2" applyFont="1" applyBorder="1" applyAlignment="1">
      <alignment vertical="center"/>
    </xf>
    <xf numFmtId="170" fontId="14" fillId="0" borderId="0" xfId="2" applyNumberFormat="1" applyFont="1" applyAlignment="1">
      <alignment horizontal="center" vertical="center"/>
    </xf>
    <xf numFmtId="164" fontId="6" fillId="0" borderId="17" xfId="2" applyFont="1" applyBorder="1" applyAlignment="1">
      <alignment vertical="center"/>
    </xf>
    <xf numFmtId="164" fontId="17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9" fillId="0" borderId="0" xfId="4" applyFont="1" applyAlignment="1">
      <alignment horizontal="left" vertical="center"/>
    </xf>
    <xf numFmtId="3" fontId="19" fillId="0" borderId="0" xfId="5" applyNumberFormat="1" applyFont="1" applyAlignment="1">
      <alignment vertical="center"/>
    </xf>
    <xf numFmtId="0" fontId="19" fillId="0" borderId="0" xfId="4" applyFont="1" applyAlignment="1">
      <alignment vertical="center"/>
    </xf>
    <xf numFmtId="0" fontId="18" fillId="0" borderId="0" xfId="6"/>
    <xf numFmtId="0" fontId="20" fillId="0" borderId="0" xfId="6" applyFont="1"/>
    <xf numFmtId="0" fontId="21" fillId="0" borderId="0" xfId="4" applyFont="1" applyAlignment="1">
      <alignment horizontal="left" vertical="center"/>
    </xf>
    <xf numFmtId="3" fontId="22" fillId="0" borderId="0" xfId="5" applyNumberFormat="1" applyFont="1" applyAlignment="1">
      <alignment vertical="center"/>
    </xf>
    <xf numFmtId="0" fontId="22" fillId="0" borderId="0" xfId="4" applyFont="1" applyAlignment="1">
      <alignment vertical="center"/>
    </xf>
    <xf numFmtId="0" fontId="21" fillId="0" borderId="0" xfId="4" applyFont="1" applyAlignment="1">
      <alignment horizontal="center" vertical="center" wrapText="1"/>
    </xf>
    <xf numFmtId="0" fontId="21" fillId="0" borderId="0" xfId="4" applyFont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22" fillId="0" borderId="0" xfId="4" applyFont="1" applyAlignment="1">
      <alignment horizontal="right" vertical="center"/>
    </xf>
    <xf numFmtId="3" fontId="22" fillId="0" borderId="0" xfId="5" applyNumberFormat="1" applyFont="1" applyAlignment="1">
      <alignment horizontal="right" vertical="center"/>
    </xf>
    <xf numFmtId="173" fontId="22" fillId="0" borderId="0" xfId="4" applyNumberFormat="1" applyFont="1" applyAlignment="1">
      <alignment vertical="center"/>
    </xf>
    <xf numFmtId="38" fontId="20" fillId="0" borderId="0" xfId="6" applyNumberFormat="1" applyFont="1"/>
    <xf numFmtId="0" fontId="22" fillId="0" borderId="0" xfId="4" applyFont="1" applyAlignment="1">
      <alignment horizontal="right"/>
    </xf>
    <xf numFmtId="38" fontId="22" fillId="0" borderId="0" xfId="1" applyNumberFormat="1" applyFont="1" applyAlignment="1">
      <alignment vertical="center"/>
    </xf>
    <xf numFmtId="165" fontId="20" fillId="0" borderId="0" xfId="1" applyNumberFormat="1" applyFont="1"/>
    <xf numFmtId="165" fontId="18" fillId="0" borderId="0" xfId="1" applyNumberFormat="1" applyFont="1"/>
    <xf numFmtId="0" fontId="22" fillId="0" borderId="0" xfId="4" applyFont="1" applyAlignment="1">
      <alignment horizontal="right" vertical="top"/>
    </xf>
    <xf numFmtId="165" fontId="20" fillId="2" borderId="0" xfId="1" applyNumberFormat="1" applyFont="1" applyFill="1"/>
    <xf numFmtId="0" fontId="0" fillId="0" borderId="0" xfId="6" applyFont="1"/>
    <xf numFmtId="0" fontId="5" fillId="0" borderId="0" xfId="4" applyFont="1" applyAlignment="1">
      <alignment vertical="center"/>
    </xf>
    <xf numFmtId="0" fontId="5" fillId="0" borderId="0" xfId="6" applyFont="1"/>
    <xf numFmtId="38" fontId="18" fillId="0" borderId="0" xfId="6" applyNumberFormat="1"/>
    <xf numFmtId="0" fontId="5" fillId="0" borderId="0" xfId="4" applyFont="1" applyAlignment="1">
      <alignment horizontal="right" vertical="center"/>
    </xf>
    <xf numFmtId="174" fontId="18" fillId="0" borderId="0" xfId="6" applyNumberFormat="1"/>
    <xf numFmtId="16" fontId="5" fillId="0" borderId="0" xfId="4" applyNumberFormat="1" applyFont="1" applyAlignment="1">
      <alignment horizontal="right" vertical="center"/>
    </xf>
    <xf numFmtId="16" fontId="22" fillId="0" borderId="0" xfId="4" applyNumberFormat="1" applyFont="1" applyAlignment="1">
      <alignment horizontal="right" vertical="center"/>
    </xf>
    <xf numFmtId="40" fontId="18" fillId="0" borderId="0" xfId="1" applyFont="1"/>
    <xf numFmtId="0" fontId="23" fillId="0" borderId="0" xfId="6" applyFont="1"/>
    <xf numFmtId="175" fontId="2" fillId="0" borderId="0" xfId="7" applyNumberFormat="1" applyFont="1" applyAlignment="1">
      <alignment horizontal="left" vertical="center"/>
    </xf>
    <xf numFmtId="175" fontId="5" fillId="0" borderId="0" xfId="7" applyNumberFormat="1" applyFont="1" applyAlignment="1">
      <alignment vertical="center"/>
    </xf>
    <xf numFmtId="175" fontId="5" fillId="0" borderId="0" xfId="0" applyNumberFormat="1" applyFont="1" applyAlignment="1">
      <alignment vertical="center"/>
    </xf>
    <xf numFmtId="175" fontId="13" fillId="0" borderId="0" xfId="0" applyNumberFormat="1" applyFont="1" applyAlignment="1">
      <alignment vertical="center"/>
    </xf>
    <xf numFmtId="175" fontId="2" fillId="0" borderId="0" xfId="0" applyNumberFormat="1" applyFont="1" applyAlignment="1">
      <alignment vertical="center"/>
    </xf>
    <xf numFmtId="175" fontId="9" fillId="0" borderId="0" xfId="7" applyNumberFormat="1" applyFont="1" applyAlignment="1">
      <alignment vertical="center"/>
    </xf>
    <xf numFmtId="175" fontId="5" fillId="0" borderId="0" xfId="7" applyNumberFormat="1" applyFont="1"/>
    <xf numFmtId="175" fontId="5" fillId="0" borderId="0" xfId="0" applyNumberFormat="1" applyFont="1"/>
    <xf numFmtId="175" fontId="13" fillId="0" borderId="0" xfId="0" applyNumberFormat="1" applyFont="1"/>
    <xf numFmtId="175" fontId="6" fillId="0" borderId="1" xfId="7" applyNumberFormat="1" applyFont="1" applyBorder="1"/>
    <xf numFmtId="175" fontId="6" fillId="0" borderId="20" xfId="7" applyNumberFormat="1" applyFont="1" applyBorder="1" applyAlignment="1">
      <alignment horizontal="center"/>
    </xf>
    <xf numFmtId="175" fontId="6" fillId="0" borderId="24" xfId="7" applyNumberFormat="1" applyFont="1" applyBorder="1" applyAlignment="1">
      <alignment horizontal="right"/>
    </xf>
    <xf numFmtId="175" fontId="6" fillId="0" borderId="24" xfId="7" applyNumberFormat="1" applyFont="1" applyBorder="1" applyAlignment="1">
      <alignment horizontal="center"/>
    </xf>
    <xf numFmtId="3" fontId="6" fillId="0" borderId="20" xfId="7" applyNumberFormat="1" applyFont="1" applyBorder="1"/>
    <xf numFmtId="175" fontId="6" fillId="0" borderId="24" xfId="0" applyNumberFormat="1" applyFont="1" applyBorder="1" applyAlignment="1">
      <alignment horizontal="center"/>
    </xf>
    <xf numFmtId="175" fontId="6" fillId="0" borderId="5" xfId="7" applyNumberFormat="1" applyFont="1" applyBorder="1" applyAlignment="1">
      <alignment horizontal="center"/>
    </xf>
    <xf numFmtId="0" fontId="6" fillId="0" borderId="8" xfId="7" applyNumberFormat="1" applyFont="1" applyBorder="1" applyAlignment="1">
      <alignment horizontal="center"/>
    </xf>
    <xf numFmtId="0" fontId="6" fillId="0" borderId="26" xfId="7" applyNumberFormat="1" applyFont="1" applyBorder="1" applyAlignment="1">
      <alignment horizontal="center"/>
    </xf>
    <xf numFmtId="0" fontId="5" fillId="0" borderId="6" xfId="7" applyNumberFormat="1" applyFont="1" applyBorder="1" applyAlignment="1">
      <alignment horizontal="center"/>
    </xf>
    <xf numFmtId="170" fontId="5" fillId="0" borderId="6" xfId="7" applyNumberFormat="1" applyFont="1" applyBorder="1" applyAlignment="1">
      <alignment horizontal="center"/>
    </xf>
    <xf numFmtId="0" fontId="6" fillId="0" borderId="27" xfId="7" applyNumberFormat="1" applyFont="1" applyBorder="1" applyAlignment="1">
      <alignment horizontal="center"/>
    </xf>
    <xf numFmtId="0" fontId="5" fillId="0" borderId="26" xfId="7" applyNumberFormat="1" applyFont="1" applyBorder="1" applyAlignment="1">
      <alignment horizontal="center"/>
    </xf>
    <xf numFmtId="170" fontId="5" fillId="0" borderId="6" xfId="0" applyNumberFormat="1" applyFont="1" applyBorder="1" applyAlignment="1">
      <alignment horizontal="center"/>
    </xf>
    <xf numFmtId="175" fontId="6" fillId="0" borderId="11" xfId="7" applyNumberFormat="1" applyFont="1" applyBorder="1"/>
    <xf numFmtId="175" fontId="6" fillId="0" borderId="13" xfId="7" applyNumberFormat="1" applyFont="1" applyBorder="1" applyAlignment="1">
      <alignment horizontal="center"/>
    </xf>
    <xf numFmtId="175" fontId="6" fillId="0" borderId="17" xfId="7" applyNumberFormat="1" applyFont="1" applyBorder="1" applyAlignment="1">
      <alignment horizontal="center"/>
    </xf>
    <xf numFmtId="175" fontId="5" fillId="0" borderId="12" xfId="7" applyNumberFormat="1" applyFont="1" applyBorder="1" applyAlignment="1">
      <alignment horizontal="center"/>
    </xf>
    <xf numFmtId="175" fontId="6" fillId="0" borderId="28" xfId="7" applyNumberFormat="1" applyFont="1" applyBorder="1" applyAlignment="1">
      <alignment horizontal="center"/>
    </xf>
    <xf numFmtId="175" fontId="5" fillId="0" borderId="17" xfId="7" applyNumberFormat="1" applyFont="1" applyBorder="1" applyAlignment="1">
      <alignment horizontal="center"/>
    </xf>
    <xf numFmtId="175" fontId="5" fillId="0" borderId="12" xfId="0" applyNumberFormat="1" applyFont="1" applyBorder="1" applyAlignment="1">
      <alignment horizontal="center"/>
    </xf>
    <xf numFmtId="175" fontId="6" fillId="0" borderId="0" xfId="7" applyNumberFormat="1" applyFont="1"/>
    <xf numFmtId="175" fontId="5" fillId="0" borderId="0" xfId="7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37" fontId="5" fillId="0" borderId="0" xfId="7" applyNumberFormat="1" applyFont="1" applyAlignment="1">
      <alignment horizontal="right"/>
    </xf>
    <xf numFmtId="176" fontId="5" fillId="0" borderId="0" xfId="7" applyNumberFormat="1" applyFont="1" applyAlignment="1">
      <alignment horizontal="right"/>
    </xf>
    <xf numFmtId="3" fontId="5" fillId="0" borderId="0" xfId="7" applyNumberFormat="1" applyFont="1"/>
    <xf numFmtId="37" fontId="5" fillId="0" borderId="0" xfId="7" applyNumberFormat="1" applyFont="1" applyAlignment="1">
      <alignment horizontal="left"/>
    </xf>
    <xf numFmtId="177" fontId="5" fillId="0" borderId="0" xfId="7" applyNumberFormat="1" applyFont="1"/>
    <xf numFmtId="177" fontId="5" fillId="0" borderId="0" xfId="0" applyNumberFormat="1" applyFont="1"/>
    <xf numFmtId="177" fontId="5" fillId="0" borderId="0" xfId="7" applyNumberFormat="1" applyFont="1" applyAlignment="1">
      <alignment horizontal="right"/>
    </xf>
    <xf numFmtId="175" fontId="13" fillId="0" borderId="17" xfId="0" applyNumberFormat="1" applyFont="1" applyBorder="1"/>
    <xf numFmtId="175" fontId="13" fillId="0" borderId="17" xfId="0" applyNumberFormat="1" applyFont="1" applyBorder="1" applyAlignment="1">
      <alignment horizontal="right"/>
    </xf>
    <xf numFmtId="37" fontId="9" fillId="0" borderId="0" xfId="7" applyNumberFormat="1" applyFont="1" applyAlignment="1">
      <alignment horizontal="left"/>
    </xf>
    <xf numFmtId="37" fontId="5" fillId="0" borderId="0" xfId="3" applyNumberFormat="1" applyFont="1" applyAlignment="1">
      <alignment horizontal="right" vertical="center"/>
    </xf>
    <xf numFmtId="175" fontId="5" fillId="0" borderId="0" xfId="7" applyNumberFormat="1" applyFont="1" applyAlignment="1">
      <alignment horizontal="right"/>
    </xf>
    <xf numFmtId="175" fontId="2" fillId="0" borderId="0" xfId="7" applyNumberFormat="1" applyFont="1" applyAlignment="1">
      <alignment horizontal="right" vertical="center"/>
    </xf>
    <xf numFmtId="175" fontId="5" fillId="0" borderId="0" xfId="7" applyNumberFormat="1" applyFont="1" applyAlignment="1">
      <alignment horizontal="left"/>
    </xf>
    <xf numFmtId="175" fontId="13" fillId="0" borderId="0" xfId="0" applyNumberFormat="1" applyFont="1" applyAlignment="1">
      <alignment horizontal="right" vertical="center"/>
    </xf>
    <xf numFmtId="3" fontId="2" fillId="0" borderId="0" xfId="7" applyNumberFormat="1" applyFont="1" applyAlignment="1">
      <alignment horizontal="left" vertical="center"/>
    </xf>
    <xf numFmtId="3" fontId="5" fillId="0" borderId="0" xfId="7" applyNumberFormat="1" applyFont="1" applyAlignment="1">
      <alignment vertical="center"/>
    </xf>
    <xf numFmtId="175" fontId="6" fillId="0" borderId="24" xfId="7" applyNumberFormat="1" applyFont="1" applyBorder="1"/>
    <xf numFmtId="175" fontId="6" fillId="0" borderId="23" xfId="7" applyNumberFormat="1" applyFont="1" applyBorder="1" applyAlignment="1">
      <alignment horizontal="center"/>
    </xf>
    <xf numFmtId="3" fontId="6" fillId="0" borderId="24" xfId="7" applyNumberFormat="1" applyFont="1" applyBorder="1" applyAlignment="1">
      <alignment horizontal="center"/>
    </xf>
    <xf numFmtId="175" fontId="6" fillId="0" borderId="0" xfId="7" applyNumberFormat="1" applyFont="1" applyAlignment="1">
      <alignment horizontal="center"/>
    </xf>
    <xf numFmtId="0" fontId="6" fillId="0" borderId="6" xfId="7" applyNumberFormat="1" applyFont="1" applyBorder="1" applyAlignment="1">
      <alignment horizontal="center"/>
    </xf>
    <xf numFmtId="0" fontId="5" fillId="0" borderId="8" xfId="7" applyNumberFormat="1" applyFont="1" applyBorder="1" applyAlignment="1">
      <alignment horizontal="center"/>
    </xf>
    <xf numFmtId="170" fontId="5" fillId="0" borderId="26" xfId="7" applyNumberFormat="1" applyFont="1" applyBorder="1" applyAlignment="1">
      <alignment horizontal="center"/>
    </xf>
    <xf numFmtId="0" fontId="6" fillId="0" borderId="7" xfId="7" applyNumberFormat="1" applyFont="1" applyBorder="1" applyAlignment="1">
      <alignment horizontal="center"/>
    </xf>
    <xf numFmtId="175" fontId="6" fillId="0" borderId="17" xfId="7" applyNumberFormat="1" applyFont="1" applyBorder="1"/>
    <xf numFmtId="175" fontId="6" fillId="0" borderId="12" xfId="7" applyNumberFormat="1" applyFont="1" applyBorder="1" applyAlignment="1">
      <alignment horizontal="center"/>
    </xf>
    <xf numFmtId="175" fontId="5" fillId="0" borderId="13" xfId="7" applyNumberFormat="1" applyFont="1" applyBorder="1" applyAlignment="1">
      <alignment horizontal="center"/>
    </xf>
    <xf numFmtId="37" fontId="5" fillId="0" borderId="0" xfId="7" applyNumberFormat="1" applyFont="1"/>
    <xf numFmtId="37" fontId="25" fillId="0" borderId="0" xfId="7" applyNumberFormat="1" applyFont="1" applyAlignment="1">
      <alignment horizontal="right"/>
    </xf>
    <xf numFmtId="175" fontId="17" fillId="0" borderId="0" xfId="0" applyNumberFormat="1" applyFont="1"/>
    <xf numFmtId="37" fontId="5" fillId="0" borderId="17" xfId="7" applyNumberFormat="1" applyFont="1" applyBorder="1" applyAlignment="1">
      <alignment horizontal="left"/>
    </xf>
    <xf numFmtId="37" fontId="5" fillId="0" borderId="17" xfId="7" applyNumberFormat="1" applyFont="1" applyBorder="1" applyAlignment="1">
      <alignment horizontal="right"/>
    </xf>
    <xf numFmtId="3" fontId="5" fillId="0" borderId="17" xfId="7" applyNumberFormat="1" applyFont="1" applyBorder="1"/>
    <xf numFmtId="177" fontId="5" fillId="0" borderId="17" xfId="7" applyNumberFormat="1" applyFont="1" applyBorder="1"/>
    <xf numFmtId="175" fontId="2" fillId="0" borderId="0" xfId="0" applyNumberFormat="1" applyFont="1" applyAlignment="1">
      <alignment horizontal="right" vertical="center"/>
    </xf>
    <xf numFmtId="0" fontId="5" fillId="0" borderId="7" xfId="7" applyNumberFormat="1" applyFont="1" applyBorder="1" applyAlignment="1">
      <alignment horizontal="center"/>
    </xf>
    <xf numFmtId="37" fontId="5" fillId="0" borderId="0" xfId="7" applyNumberFormat="1" applyFont="1" applyAlignment="1">
      <alignment horizontal="left" wrapText="1"/>
    </xf>
    <xf numFmtId="37" fontId="5" fillId="0" borderId="0" xfId="7" applyNumberFormat="1" applyFont="1" applyAlignment="1">
      <alignment horizontal="right" wrapText="1"/>
    </xf>
    <xf numFmtId="38" fontId="5" fillId="0" borderId="0" xfId="7" applyNumberFormat="1" applyFont="1" applyAlignment="1">
      <alignment horizontal="right" wrapText="1"/>
    </xf>
    <xf numFmtId="175" fontId="5" fillId="0" borderId="17" xfId="7" applyNumberFormat="1" applyFont="1" applyBorder="1"/>
    <xf numFmtId="37" fontId="13" fillId="0" borderId="0" xfId="0" applyNumberFormat="1" applyFont="1"/>
    <xf numFmtId="164" fontId="2" fillId="0" borderId="0" xfId="0" applyFont="1" applyAlignment="1">
      <alignment horizontal="left" vertical="center"/>
    </xf>
    <xf numFmtId="164" fontId="5" fillId="0" borderId="0" xfId="0" applyFont="1"/>
    <xf numFmtId="164" fontId="6" fillId="0" borderId="24" xfId="0" applyFont="1" applyBorder="1" applyAlignment="1">
      <alignment horizontal="center" vertical="center"/>
    </xf>
    <xf numFmtId="164" fontId="6" fillId="0" borderId="25" xfId="0" applyFont="1" applyBorder="1" applyAlignment="1">
      <alignment horizontal="center" vertical="center"/>
    </xf>
    <xf numFmtId="164" fontId="6" fillId="0" borderId="24" xfId="0" applyFont="1" applyBorder="1" applyAlignment="1">
      <alignment vertical="center"/>
    </xf>
    <xf numFmtId="164" fontId="6" fillId="0" borderId="25" xfId="0" applyFont="1" applyBorder="1" applyAlignment="1">
      <alignment vertical="center"/>
    </xf>
    <xf numFmtId="164" fontId="5" fillId="0" borderId="24" xfId="0" applyFont="1" applyBorder="1" applyAlignment="1">
      <alignment vertical="center"/>
    </xf>
    <xf numFmtId="164" fontId="6" fillId="0" borderId="0" xfId="0" applyFont="1" applyAlignment="1">
      <alignment horizontal="center" vertical="center"/>
    </xf>
    <xf numFmtId="164" fontId="6" fillId="0" borderId="10" xfId="0" applyFont="1" applyBorder="1" applyAlignment="1">
      <alignment horizontal="center" vertical="center"/>
    </xf>
    <xf numFmtId="164" fontId="6" fillId="0" borderId="17" xfId="0" applyFont="1" applyBorder="1" applyAlignment="1">
      <alignment horizontal="center" vertical="center"/>
    </xf>
    <xf numFmtId="164" fontId="6" fillId="0" borderId="12" xfId="0" applyFont="1" applyBorder="1" applyAlignment="1">
      <alignment vertical="center"/>
    </xf>
    <xf numFmtId="169" fontId="5" fillId="0" borderId="0" xfId="0" applyNumberFormat="1" applyFont="1" applyAlignment="1">
      <alignment horizontal="center"/>
    </xf>
    <xf numFmtId="164" fontId="5" fillId="0" borderId="0" xfId="0" applyFont="1" applyAlignment="1">
      <alignment horizontal="center"/>
    </xf>
    <xf numFmtId="37" fontId="5" fillId="0" borderId="0" xfId="0" applyNumberFormat="1" applyFont="1"/>
    <xf numFmtId="178" fontId="5" fillId="0" borderId="0" xfId="0" applyNumberFormat="1" applyFont="1" applyAlignment="1">
      <alignment horizontal="center"/>
    </xf>
    <xf numFmtId="169" fontId="5" fillId="0" borderId="0" xfId="0" applyNumberFormat="1" applyFont="1"/>
    <xf numFmtId="178" fontId="5" fillId="0" borderId="0" xfId="0" applyNumberFormat="1" applyFont="1"/>
    <xf numFmtId="37" fontId="8" fillId="0" borderId="0" xfId="0" applyNumberFormat="1" applyFont="1"/>
    <xf numFmtId="2" fontId="5" fillId="0" borderId="0" xfId="0" applyNumberFormat="1" applyFont="1" applyAlignment="1">
      <alignment horizontal="center"/>
    </xf>
    <xf numFmtId="179" fontId="5" fillId="0" borderId="0" xfId="0" applyNumberFormat="1" applyFont="1" applyAlignment="1">
      <alignment horizontal="center"/>
    </xf>
    <xf numFmtId="0" fontId="7" fillId="0" borderId="0" xfId="0" applyNumberFormat="1" applyFont="1"/>
    <xf numFmtId="164" fontId="5" fillId="0" borderId="17" xfId="0" applyFont="1" applyBorder="1"/>
    <xf numFmtId="37" fontId="5" fillId="0" borderId="17" xfId="0" applyNumberFormat="1" applyFont="1" applyBorder="1"/>
    <xf numFmtId="178" fontId="5" fillId="0" borderId="17" xfId="0" applyNumberFormat="1" applyFont="1" applyBorder="1"/>
    <xf numFmtId="178" fontId="5" fillId="0" borderId="0" xfId="0" applyNumberFormat="1" applyFont="1" applyAlignment="1">
      <alignment vertical="center"/>
    </xf>
    <xf numFmtId="164" fontId="8" fillId="0" borderId="0" xfId="0" applyFont="1" applyAlignment="1">
      <alignment vertical="center"/>
    </xf>
    <xf numFmtId="164" fontId="5" fillId="0" borderId="0" xfId="0" applyFont="1" applyAlignment="1">
      <alignment horizontal="left"/>
    </xf>
    <xf numFmtId="169" fontId="2" fillId="0" borderId="0" xfId="0" applyNumberFormat="1" applyFont="1" applyAlignment="1">
      <alignment horizontal="left" vertical="center"/>
    </xf>
    <xf numFmtId="164" fontId="5" fillId="0" borderId="3" xfId="0" applyFont="1" applyBorder="1" applyAlignment="1">
      <alignment horizontal="left" vertical="center"/>
    </xf>
    <xf numFmtId="164" fontId="5" fillId="0" borderId="14" xfId="0" applyFont="1" applyBorder="1" applyAlignment="1">
      <alignment horizontal="center" vertical="center"/>
    </xf>
    <xf numFmtId="164" fontId="5" fillId="0" borderId="14" xfId="0" applyFont="1" applyBorder="1" applyAlignment="1">
      <alignment vertical="center"/>
    </xf>
    <xf numFmtId="165" fontId="5" fillId="0" borderId="14" xfId="1" applyNumberFormat="1" applyFont="1" applyBorder="1" applyAlignment="1">
      <alignment vertical="center"/>
    </xf>
    <xf numFmtId="165" fontId="5" fillId="0" borderId="14" xfId="1" applyNumberFormat="1" applyFont="1" applyBorder="1" applyAlignment="1">
      <alignment horizontal="center" vertical="center"/>
    </xf>
    <xf numFmtId="164" fontId="5" fillId="0" borderId="15" xfId="0" applyFont="1" applyBorder="1" applyAlignment="1">
      <alignment vertical="center"/>
    </xf>
    <xf numFmtId="164" fontId="5" fillId="0" borderId="0" xfId="0" applyFont="1" applyAlignment="1">
      <alignment horizontal="center" vertical="center"/>
    </xf>
    <xf numFmtId="165" fontId="5" fillId="0" borderId="0" xfId="1" applyNumberFormat="1" applyFont="1" applyAlignment="1">
      <alignment horizontal="left" vertical="center" indent="2"/>
    </xf>
    <xf numFmtId="165" fontId="5" fillId="0" borderId="0" xfId="1" applyNumberFormat="1" applyFont="1" applyAlignment="1">
      <alignment horizontal="center" vertical="center"/>
    </xf>
    <xf numFmtId="164" fontId="5" fillId="0" borderId="17" xfId="0" applyFont="1" applyBorder="1" applyAlignment="1">
      <alignment horizontal="left" vertical="center"/>
    </xf>
    <xf numFmtId="3" fontId="5" fillId="0" borderId="0" xfId="0" applyNumberFormat="1" applyFont="1"/>
    <xf numFmtId="180" fontId="5" fillId="0" borderId="0" xfId="0" applyNumberFormat="1" applyFont="1" applyAlignment="1">
      <alignment vertical="center"/>
    </xf>
    <xf numFmtId="180" fontId="2" fillId="0" borderId="0" xfId="0" applyNumberFormat="1" applyFont="1" applyAlignment="1">
      <alignment horizontal="left" vertical="center"/>
    </xf>
    <xf numFmtId="164" fontId="26" fillId="0" borderId="0" xfId="0" applyFont="1" applyAlignment="1">
      <alignment vertical="center"/>
    </xf>
    <xf numFmtId="180" fontId="6" fillId="0" borderId="6" xfId="0" applyNumberFormat="1" applyFont="1" applyBorder="1" applyAlignment="1">
      <alignment horizontal="center" vertical="center"/>
    </xf>
    <xf numFmtId="164" fontId="6" fillId="0" borderId="6" xfId="0" applyFont="1" applyBorder="1" applyAlignment="1">
      <alignment horizontal="center" vertical="center"/>
    </xf>
    <xf numFmtId="180" fontId="6" fillId="0" borderId="10" xfId="0" applyNumberFormat="1" applyFont="1" applyBorder="1" applyAlignment="1">
      <alignment horizontal="center" vertical="center"/>
    </xf>
    <xf numFmtId="180" fontId="6" fillId="0" borderId="10" xfId="0" quotePrefix="1" applyNumberFormat="1" applyFont="1" applyBorder="1" applyAlignment="1">
      <alignment horizontal="center" vertical="center"/>
    </xf>
    <xf numFmtId="164" fontId="6" fillId="0" borderId="10" xfId="0" quotePrefix="1" applyFont="1" applyBorder="1" applyAlignment="1">
      <alignment horizontal="center" vertical="center"/>
    </xf>
    <xf numFmtId="180" fontId="6" fillId="0" borderId="12" xfId="0" applyNumberFormat="1" applyFont="1" applyBorder="1" applyAlignment="1">
      <alignment horizontal="center" vertical="center"/>
    </xf>
    <xf numFmtId="164" fontId="5" fillId="0" borderId="33" xfId="0" applyFont="1" applyBorder="1" applyAlignment="1">
      <alignment horizontal="center" vertical="center"/>
    </xf>
    <xf numFmtId="167" fontId="5" fillId="0" borderId="14" xfId="0" applyNumberFormat="1" applyFont="1" applyBorder="1" applyAlignment="1">
      <alignment vertical="center"/>
    </xf>
    <xf numFmtId="180" fontId="5" fillId="0" borderId="14" xfId="0" applyNumberFormat="1" applyFont="1" applyBorder="1" applyAlignment="1">
      <alignment vertical="center"/>
    </xf>
    <xf numFmtId="37" fontId="5" fillId="0" borderId="33" xfId="0" applyNumberFormat="1" applyFont="1" applyBorder="1" applyAlignment="1">
      <alignment vertical="center"/>
    </xf>
    <xf numFmtId="164" fontId="6" fillId="0" borderId="34" xfId="0" applyFont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167" fontId="5" fillId="0" borderId="0" xfId="0" quotePrefix="1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Font="1" applyAlignment="1">
      <alignment horizontal="right" vertical="center"/>
    </xf>
    <xf numFmtId="180" fontId="5" fillId="0" borderId="17" xfId="0" applyNumberFormat="1" applyFont="1" applyBorder="1" applyAlignment="1">
      <alignment vertical="center"/>
    </xf>
    <xf numFmtId="0" fontId="2" fillId="0" borderId="0" xfId="4" applyFont="1" applyAlignment="1">
      <alignment horizontal="left" vertical="center"/>
    </xf>
    <xf numFmtId="0" fontId="2" fillId="0" borderId="0" xfId="4" applyFont="1" applyAlignment="1">
      <alignment horizontal="left"/>
    </xf>
    <xf numFmtId="0" fontId="6" fillId="0" borderId="35" xfId="4" applyFont="1" applyBorder="1" applyAlignment="1">
      <alignment horizontal="left" vertical="center"/>
    </xf>
    <xf numFmtId="164" fontId="6" fillId="0" borderId="29" xfId="0" applyFont="1" applyBorder="1" applyAlignment="1">
      <alignment vertical="center"/>
    </xf>
    <xf numFmtId="182" fontId="6" fillId="0" borderId="30" xfId="5" applyNumberFormat="1" applyFont="1" applyBorder="1" applyAlignment="1">
      <alignment horizontal="center" vertical="center" wrapText="1"/>
    </xf>
    <xf numFmtId="182" fontId="6" fillId="0" borderId="35" xfId="5" applyNumberFormat="1" applyFont="1" applyBorder="1" applyAlignment="1">
      <alignment horizontal="center" vertical="center" wrapText="1"/>
    </xf>
    <xf numFmtId="164" fontId="6" fillId="0" borderId="33" xfId="0" applyFont="1" applyBorder="1" applyAlignment="1">
      <alignment vertical="center"/>
    </xf>
    <xf numFmtId="164" fontId="6" fillId="0" borderId="14" xfId="0" applyFont="1" applyBorder="1" applyAlignment="1">
      <alignment vertical="center"/>
    </xf>
    <xf numFmtId="166" fontId="6" fillId="0" borderId="14" xfId="0" applyNumberFormat="1" applyFont="1" applyBorder="1" applyAlignment="1">
      <alignment vertical="center"/>
    </xf>
    <xf numFmtId="170" fontId="5" fillId="0" borderId="0" xfId="9" applyNumberFormat="1" applyFont="1" applyAlignment="1">
      <alignment horizontal="right" vertical="center"/>
    </xf>
    <xf numFmtId="170" fontId="5" fillId="0" borderId="0" xfId="10" applyNumberFormat="1" applyFont="1" applyAlignment="1">
      <alignment horizontal="left" vertical="center"/>
    </xf>
    <xf numFmtId="170" fontId="5" fillId="0" borderId="0" xfId="9" applyNumberFormat="1" applyFont="1" applyAlignment="1">
      <alignment horizontal="left" vertical="center"/>
    </xf>
    <xf numFmtId="37" fontId="5" fillId="0" borderId="0" xfId="2" applyNumberFormat="1" applyFont="1" applyAlignment="1">
      <alignment horizontal="left"/>
    </xf>
    <xf numFmtId="170" fontId="5" fillId="0" borderId="0" xfId="9" applyNumberFormat="1" applyFont="1" applyAlignment="1">
      <alignment vertical="center"/>
    </xf>
    <xf numFmtId="164" fontId="8" fillId="0" borderId="0" xfId="0" applyFont="1" applyAlignment="1">
      <alignment vertical="top"/>
    </xf>
    <xf numFmtId="3" fontId="5" fillId="0" borderId="0" xfId="1" applyNumberFormat="1" applyFont="1" applyAlignment="1">
      <alignment horizontal="right" vertical="center"/>
    </xf>
    <xf numFmtId="0" fontId="5" fillId="0" borderId="0" xfId="4" applyFont="1" applyAlignment="1">
      <alignment horizontal="left" vertical="top"/>
    </xf>
    <xf numFmtId="166" fontId="5" fillId="0" borderId="0" xfId="1" applyNumberFormat="1" applyFont="1"/>
    <xf numFmtId="0" fontId="5" fillId="0" borderId="0" xfId="4" applyFont="1">
      <alignment vertical="top"/>
    </xf>
    <xf numFmtId="3" fontId="3" fillId="0" borderId="0" xfId="5" applyNumberFormat="1" applyFont="1" applyAlignment="1">
      <alignment vertical="center"/>
    </xf>
    <xf numFmtId="0" fontId="3" fillId="0" borderId="0" xfId="4" applyFont="1" applyAlignment="1">
      <alignment vertical="center"/>
    </xf>
    <xf numFmtId="3" fontId="2" fillId="0" borderId="0" xfId="5" applyNumberFormat="1" applyFont="1" applyAlignment="1">
      <alignment vertical="center"/>
    </xf>
    <xf numFmtId="0" fontId="2" fillId="0" borderId="0" xfId="4" applyFont="1" applyAlignment="1">
      <alignment vertical="center"/>
    </xf>
    <xf numFmtId="0" fontId="6" fillId="0" borderId="0" xfId="4" applyFont="1" applyAlignment="1">
      <alignment horizontal="left" vertical="top"/>
    </xf>
    <xf numFmtId="3" fontId="5" fillId="0" borderId="0" xfId="5" applyNumberFormat="1" applyFont="1" applyAlignment="1">
      <alignment vertical="top"/>
    </xf>
    <xf numFmtId="0" fontId="6" fillId="0" borderId="29" xfId="4" applyFont="1" applyBorder="1" applyAlignment="1">
      <alignment horizontal="center" vertical="center" wrapText="1"/>
    </xf>
    <xf numFmtId="0" fontId="6" fillId="0" borderId="30" xfId="4" applyFont="1" applyBorder="1" applyAlignment="1">
      <alignment horizontal="center" vertical="center"/>
    </xf>
    <xf numFmtId="0" fontId="6" fillId="0" borderId="31" xfId="4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0" fontId="5" fillId="0" borderId="16" xfId="4" applyFont="1" applyBorder="1" applyAlignment="1">
      <alignment horizontal="right"/>
    </xf>
    <xf numFmtId="37" fontId="5" fillId="0" borderId="16" xfId="5" applyNumberFormat="1" applyFont="1" applyBorder="1" applyAlignment="1">
      <alignment horizontal="right"/>
    </xf>
    <xf numFmtId="0" fontId="5" fillId="0" borderId="0" xfId="4" applyFont="1" applyAlignment="1">
      <alignment horizontal="center" vertical="center"/>
    </xf>
    <xf numFmtId="37" fontId="5" fillId="0" borderId="0" xfId="5" applyNumberFormat="1" applyFont="1" applyAlignment="1">
      <alignment horizontal="right"/>
    </xf>
    <xf numFmtId="0" fontId="5" fillId="0" borderId="0" xfId="4" applyFont="1" applyAlignment="1">
      <alignment horizontal="right"/>
    </xf>
    <xf numFmtId="3" fontId="5" fillId="0" borderId="0" xfId="5" applyNumberFormat="1" applyFont="1" applyAlignment="1">
      <alignment horizontal="right"/>
    </xf>
    <xf numFmtId="173" fontId="5" fillId="0" borderId="0" xfId="4" applyNumberFormat="1" applyFont="1" applyAlignment="1"/>
    <xf numFmtId="0" fontId="5" fillId="0" borderId="0" xfId="4" applyFont="1" applyAlignment="1">
      <alignment horizontal="right" vertical="top"/>
    </xf>
    <xf numFmtId="38" fontId="5" fillId="0" borderId="0" xfId="1" applyNumberFormat="1" applyFont="1" applyAlignment="1">
      <alignment vertical="top"/>
    </xf>
    <xf numFmtId="37" fontId="5" fillId="0" borderId="0" xfId="4" applyNumberFormat="1" applyFont="1">
      <alignment vertical="top"/>
    </xf>
    <xf numFmtId="0" fontId="5" fillId="0" borderId="0" xfId="4" applyFont="1" applyAlignment="1">
      <alignment horizontal="center" vertical="top"/>
    </xf>
    <xf numFmtId="0" fontId="5" fillId="0" borderId="0" xfId="4" quotePrefix="1" applyFont="1" applyAlignment="1">
      <alignment horizontal="right" vertical="top"/>
    </xf>
    <xf numFmtId="1" fontId="5" fillId="0" borderId="0" xfId="4" applyNumberFormat="1" applyFont="1" applyAlignment="1">
      <alignment horizontal="right" vertical="top"/>
    </xf>
    <xf numFmtId="38" fontId="5" fillId="0" borderId="0" xfId="1" applyNumberFormat="1" applyFont="1" applyAlignment="1">
      <alignment horizontal="right" vertical="top"/>
    </xf>
    <xf numFmtId="38" fontId="5" fillId="0" borderId="0" xfId="4" applyNumberFormat="1" applyFont="1">
      <alignment vertical="top"/>
    </xf>
    <xf numFmtId="0" fontId="5" fillId="0" borderId="17" xfId="4" applyFont="1" applyBorder="1" applyAlignment="1">
      <alignment horizontal="right" vertical="top"/>
    </xf>
    <xf numFmtId="38" fontId="5" fillId="0" borderId="36" xfId="1" applyNumberFormat="1" applyFont="1" applyBorder="1" applyAlignment="1">
      <alignment vertical="top"/>
    </xf>
    <xf numFmtId="38" fontId="5" fillId="0" borderId="17" xfId="1" applyNumberFormat="1" applyFont="1" applyBorder="1" applyAlignment="1">
      <alignment vertical="top"/>
    </xf>
    <xf numFmtId="0" fontId="5" fillId="0" borderId="17" xfId="4" applyFont="1" applyBorder="1">
      <alignment vertical="top"/>
    </xf>
    <xf numFmtId="0" fontId="6" fillId="0" borderId="0" xfId="4" applyFont="1" applyAlignment="1">
      <alignment horizontal="center" vertical="top" wrapText="1"/>
    </xf>
    <xf numFmtId="0" fontId="6" fillId="0" borderId="0" xfId="4" applyFont="1" applyAlignment="1">
      <alignment horizontal="center" vertical="top"/>
    </xf>
    <xf numFmtId="0" fontId="5" fillId="0" borderId="16" xfId="4" applyFont="1" applyBorder="1" applyAlignment="1">
      <alignment horizontal="right" vertical="center"/>
    </xf>
    <xf numFmtId="37" fontId="5" fillId="0" borderId="16" xfId="5" applyNumberFormat="1" applyFont="1" applyBorder="1" applyAlignment="1">
      <alignment horizontal="right" vertical="center"/>
    </xf>
    <xf numFmtId="0" fontId="5" fillId="0" borderId="16" xfId="4" applyFont="1" applyBorder="1" applyAlignment="1">
      <alignment horizontal="right" vertical="top"/>
    </xf>
    <xf numFmtId="3" fontId="5" fillId="0" borderId="0" xfId="5" applyNumberFormat="1" applyFont="1" applyAlignment="1">
      <alignment horizontal="right" vertical="center"/>
    </xf>
    <xf numFmtId="173" fontId="5" fillId="0" borderId="0" xfId="4" applyNumberFormat="1" applyFont="1">
      <alignment vertical="top"/>
    </xf>
    <xf numFmtId="38" fontId="5" fillId="0" borderId="0" xfId="1" applyNumberFormat="1" applyFont="1"/>
    <xf numFmtId="3" fontId="6" fillId="0" borderId="0" xfId="5" applyNumberFormat="1" applyFont="1" applyAlignment="1">
      <alignment horizontal="right" vertical="center"/>
    </xf>
    <xf numFmtId="0" fontId="5" fillId="0" borderId="0" xfId="4" applyFont="1" applyAlignment="1"/>
    <xf numFmtId="0" fontId="3" fillId="0" borderId="0" xfId="4" applyFont="1">
      <alignment vertical="top"/>
    </xf>
    <xf numFmtId="0" fontId="5" fillId="0" borderId="17" xfId="4" applyFont="1" applyBorder="1" applyAlignment="1"/>
    <xf numFmtId="0" fontId="2" fillId="0" borderId="0" xfId="4" applyFont="1" applyAlignment="1"/>
    <xf numFmtId="3" fontId="5" fillId="0" borderId="0" xfId="5" applyNumberFormat="1" applyFont="1" applyAlignment="1">
      <alignment vertical="center"/>
    </xf>
    <xf numFmtId="0" fontId="6" fillId="0" borderId="0" xfId="4" applyFont="1" applyAlignment="1">
      <alignment horizontal="left" vertical="center"/>
    </xf>
    <xf numFmtId="0" fontId="6" fillId="0" borderId="17" xfId="4" applyFont="1" applyBorder="1" applyAlignment="1">
      <alignment horizontal="center" vertical="center"/>
    </xf>
    <xf numFmtId="164" fontId="5" fillId="0" borderId="0" xfId="3" applyFont="1"/>
    <xf numFmtId="0" fontId="5" fillId="0" borderId="0" xfId="4" applyFont="1" applyAlignment="1">
      <alignment horizontal="center"/>
    </xf>
    <xf numFmtId="3" fontId="5" fillId="0" borderId="0" xfId="5" applyNumberFormat="1" applyFont="1"/>
    <xf numFmtId="0" fontId="5" fillId="0" borderId="17" xfId="4" applyFont="1" applyBorder="1" applyAlignment="1">
      <alignment horizontal="center"/>
    </xf>
    <xf numFmtId="38" fontId="6" fillId="0" borderId="0" xfId="1" applyNumberFormat="1" applyFont="1"/>
    <xf numFmtId="38" fontId="5" fillId="0" borderId="0" xfId="1" applyNumberFormat="1" applyFont="1" applyAlignment="1">
      <alignment horizontal="center" vertical="center"/>
    </xf>
    <xf numFmtId="38" fontId="5" fillId="0" borderId="0" xfId="1" applyNumberFormat="1" applyFont="1" applyAlignment="1">
      <alignment horizontal="center" vertical="top"/>
    </xf>
    <xf numFmtId="38" fontId="5" fillId="0" borderId="0" xfId="1" applyNumberFormat="1" applyFont="1" applyAlignment="1">
      <alignment horizontal="center"/>
    </xf>
    <xf numFmtId="183" fontId="3" fillId="0" borderId="0" xfId="4" applyNumberFormat="1" applyFont="1" applyAlignment="1">
      <alignment vertical="center"/>
    </xf>
    <xf numFmtId="38" fontId="3" fillId="0" borderId="0" xfId="1" applyNumberFormat="1" applyFont="1" applyAlignment="1">
      <alignment vertical="center"/>
    </xf>
    <xf numFmtId="183" fontId="5" fillId="0" borderId="0" xfId="4" applyNumberFormat="1" applyFont="1" applyAlignment="1">
      <alignment vertical="center"/>
    </xf>
    <xf numFmtId="0" fontId="6" fillId="0" borderId="30" xfId="5" applyNumberFormat="1" applyFont="1" applyBorder="1" applyAlignment="1">
      <alignment horizontal="center" vertical="center"/>
    </xf>
    <xf numFmtId="182" fontId="5" fillId="0" borderId="0" xfId="5" applyNumberFormat="1" applyFont="1" applyAlignment="1">
      <alignment horizontal="right" vertical="center"/>
    </xf>
    <xf numFmtId="0" fontId="5" fillId="0" borderId="14" xfId="4" applyFont="1" applyBorder="1">
      <alignment vertical="top"/>
    </xf>
    <xf numFmtId="0" fontId="5" fillId="0" borderId="14" xfId="4" applyFont="1" applyBorder="1" applyAlignment="1">
      <alignment horizontal="left" vertical="top"/>
    </xf>
    <xf numFmtId="166" fontId="5" fillId="0" borderId="14" xfId="1" applyNumberFormat="1" applyFont="1" applyBorder="1"/>
    <xf numFmtId="0" fontId="5" fillId="0" borderId="0" xfId="4" applyFont="1" applyAlignment="1">
      <alignment horizontal="left"/>
    </xf>
    <xf numFmtId="0" fontId="5" fillId="0" borderId="0" xfId="4" applyFont="1" applyAlignment="1">
      <alignment horizontal="left" vertical="center"/>
    </xf>
    <xf numFmtId="166" fontId="5" fillId="0" borderId="0" xfId="5" applyNumberFormat="1" applyFont="1" applyAlignment="1">
      <alignment horizontal="right" vertical="center"/>
    </xf>
    <xf numFmtId="166" fontId="5" fillId="0" borderId="0" xfId="5" applyNumberFormat="1" applyFont="1" applyAlignment="1">
      <alignment vertical="top"/>
    </xf>
    <xf numFmtId="166" fontId="5" fillId="0" borderId="0" xfId="4" applyNumberFormat="1" applyFont="1">
      <alignment vertical="top"/>
    </xf>
    <xf numFmtId="0" fontId="5" fillId="0" borderId="17" xfId="4" applyFont="1" applyBorder="1" applyAlignment="1">
      <alignment horizontal="right" vertical="center"/>
    </xf>
    <xf numFmtId="166" fontId="5" fillId="0" borderId="17" xfId="1" applyNumberFormat="1" applyFont="1" applyBorder="1"/>
    <xf numFmtId="0" fontId="5" fillId="0" borderId="17" xfId="4" applyFont="1" applyBorder="1" applyAlignment="1">
      <alignment horizontal="center" vertical="center"/>
    </xf>
    <xf numFmtId="0" fontId="5" fillId="0" borderId="17" xfId="4" applyFont="1" applyBorder="1" applyAlignment="1">
      <alignment horizontal="left" vertical="center"/>
    </xf>
    <xf numFmtId="164" fontId="6" fillId="0" borderId="29" xfId="0" applyFont="1" applyBorder="1" applyAlignment="1">
      <alignment horizontal="center" vertical="center"/>
    </xf>
    <xf numFmtId="164" fontId="6" fillId="0" borderId="31" xfId="0" applyFont="1" applyBorder="1" applyAlignment="1">
      <alignment horizontal="center" vertical="center"/>
    </xf>
    <xf numFmtId="38" fontId="5" fillId="0" borderId="14" xfId="1" applyNumberFormat="1" applyFont="1" applyBorder="1" applyAlignment="1">
      <alignment vertical="center"/>
    </xf>
    <xf numFmtId="38" fontId="6" fillId="0" borderId="29" xfId="1" applyNumberFormat="1" applyFont="1" applyBorder="1" applyAlignment="1">
      <alignment horizontal="center" vertical="center"/>
    </xf>
    <xf numFmtId="38" fontId="6" fillId="0" borderId="31" xfId="1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vertical="center"/>
    </xf>
    <xf numFmtId="169" fontId="5" fillId="0" borderId="0" xfId="0" applyNumberFormat="1" applyFont="1" applyAlignment="1">
      <alignment horizontal="center" vertical="center"/>
    </xf>
    <xf numFmtId="37" fontId="8" fillId="0" borderId="0" xfId="0" applyNumberFormat="1" applyFont="1" applyAlignment="1">
      <alignment vertical="center"/>
    </xf>
    <xf numFmtId="37" fontId="5" fillId="0" borderId="0" xfId="11" applyNumberFormat="1" applyFont="1" applyAlignment="1">
      <alignment horizontal="right"/>
    </xf>
    <xf numFmtId="183" fontId="5" fillId="0" borderId="0" xfId="1" applyNumberFormat="1" applyFont="1" applyAlignment="1">
      <alignment horizontal="right"/>
    </xf>
    <xf numFmtId="37" fontId="5" fillId="0" borderId="0" xfId="0" applyNumberFormat="1" applyFont="1" applyAlignment="1">
      <alignment horizontal="right"/>
    </xf>
    <xf numFmtId="164" fontId="28" fillId="0" borderId="0" xfId="0" applyFont="1" applyAlignment="1">
      <alignment vertical="center"/>
    </xf>
    <xf numFmtId="169" fontId="29" fillId="0" borderId="0" xfId="0" applyNumberFormat="1" applyFont="1" applyAlignment="1">
      <alignment horizontal="center" vertical="center"/>
    </xf>
    <xf numFmtId="37" fontId="29" fillId="0" borderId="0" xfId="0" applyNumberFormat="1" applyFont="1" applyAlignment="1">
      <alignment horizontal="right" vertical="center"/>
    </xf>
    <xf numFmtId="37" fontId="29" fillId="0" borderId="0" xfId="0" applyNumberFormat="1" applyFont="1" applyAlignment="1">
      <alignment vertical="center"/>
    </xf>
    <xf numFmtId="164" fontId="30" fillId="0" borderId="0" xfId="0" applyFont="1" applyAlignment="1">
      <alignment vertical="center"/>
    </xf>
    <xf numFmtId="169" fontId="25" fillId="0" borderId="17" xfId="0" applyNumberFormat="1" applyFont="1" applyBorder="1" applyAlignment="1">
      <alignment horizontal="center" vertical="center"/>
    </xf>
    <xf numFmtId="37" fontId="25" fillId="0" borderId="17" xfId="0" applyNumberFormat="1" applyFont="1" applyBorder="1" applyAlignment="1">
      <alignment horizontal="right" vertical="center"/>
    </xf>
    <xf numFmtId="37" fontId="25" fillId="0" borderId="17" xfId="0" applyNumberFormat="1" applyFont="1" applyBorder="1" applyAlignment="1">
      <alignment vertical="center"/>
    </xf>
    <xf numFmtId="164" fontId="6" fillId="0" borderId="35" xfId="0" applyFont="1" applyBorder="1" applyAlignment="1">
      <alignment horizontal="center" vertical="center"/>
    </xf>
    <xf numFmtId="164" fontId="6" fillId="0" borderId="31" xfId="0" applyFont="1" applyBorder="1" applyAlignment="1">
      <alignment vertical="center"/>
    </xf>
    <xf numFmtId="164" fontId="6" fillId="0" borderId="35" xfId="0" applyFont="1" applyBorder="1" applyAlignment="1">
      <alignment vertical="center"/>
    </xf>
    <xf numFmtId="37" fontId="5" fillId="0" borderId="0" xfId="12" applyNumberFormat="1" applyFont="1"/>
    <xf numFmtId="169" fontId="5" fillId="0" borderId="17" xfId="0" applyNumberFormat="1" applyFont="1" applyBorder="1" applyAlignment="1">
      <alignment horizontal="center" vertical="center"/>
    </xf>
    <xf numFmtId="37" fontId="0" fillId="0" borderId="0" xfId="12" applyNumberFormat="1" applyFont="1"/>
    <xf numFmtId="0" fontId="0" fillId="0" borderId="0" xfId="12" applyFont="1"/>
    <xf numFmtId="164" fontId="6" fillId="0" borderId="31" xfId="0" applyFont="1" applyBorder="1" applyAlignment="1">
      <alignment horizontal="center" vertical="center" wrapText="1"/>
    </xf>
    <xf numFmtId="164" fontId="6" fillId="0" borderId="0" xfId="0" applyFont="1" applyAlignment="1">
      <alignment horizontal="center" vertical="center" wrapText="1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 wrapText="1"/>
    </xf>
    <xf numFmtId="166" fontId="5" fillId="0" borderId="0" xfId="11" applyNumberFormat="1" applyFont="1"/>
    <xf numFmtId="37" fontId="5" fillId="0" borderId="17" xfId="0" applyNumberFormat="1" applyFont="1" applyBorder="1" applyAlignment="1">
      <alignment vertical="center"/>
    </xf>
    <xf numFmtId="37" fontId="5" fillId="0" borderId="17" xfId="0" applyNumberFormat="1" applyFont="1" applyBorder="1" applyAlignment="1">
      <alignment horizontal="right" vertical="center"/>
    </xf>
    <xf numFmtId="164" fontId="13" fillId="0" borderId="37" xfId="0" applyFont="1" applyBorder="1" applyAlignment="1">
      <alignment vertical="center"/>
    </xf>
    <xf numFmtId="164" fontId="6" fillId="0" borderId="30" xfId="0" applyFont="1" applyBorder="1" applyAlignment="1">
      <alignment horizontal="center" vertical="center" wrapText="1"/>
    </xf>
    <xf numFmtId="166" fontId="5" fillId="0" borderId="0" xfId="1" applyNumberFormat="1" applyFont="1" applyAlignment="1">
      <alignment horizontal="right"/>
    </xf>
    <xf numFmtId="164" fontId="13" fillId="0" borderId="36" xfId="0" applyFont="1" applyBorder="1" applyAlignment="1">
      <alignment vertical="center"/>
    </xf>
    <xf numFmtId="166" fontId="5" fillId="0" borderId="17" xfId="0" applyNumberFormat="1" applyFont="1" applyBorder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164" fontId="6" fillId="0" borderId="1" xfId="0" applyFont="1" applyBorder="1" applyAlignment="1">
      <alignment horizontal="center" vertical="center"/>
    </xf>
    <xf numFmtId="38" fontId="5" fillId="0" borderId="14" xfId="1" applyNumberFormat="1" applyFont="1" applyBorder="1" applyAlignment="1">
      <alignment horizontal="right" vertical="center"/>
    </xf>
    <xf numFmtId="167" fontId="5" fillId="0" borderId="14" xfId="0" applyNumberFormat="1" applyFont="1" applyBorder="1" applyAlignment="1">
      <alignment horizontal="right" vertical="center"/>
    </xf>
    <xf numFmtId="167" fontId="5" fillId="0" borderId="33" xfId="0" applyNumberFormat="1" applyFont="1" applyBorder="1" applyAlignment="1">
      <alignment horizontal="right" vertical="center"/>
    </xf>
    <xf numFmtId="188" fontId="5" fillId="0" borderId="0" xfId="1" applyNumberFormat="1" applyFont="1" applyAlignment="1">
      <alignment horizontal="right" vertical="center"/>
    </xf>
    <xf numFmtId="38" fontId="5" fillId="0" borderId="36" xfId="1" applyNumberFormat="1" applyFont="1" applyBorder="1" applyAlignment="1">
      <alignment vertical="center"/>
    </xf>
    <xf numFmtId="164" fontId="6" fillId="0" borderId="0" xfId="0" applyFont="1" applyAlignment="1">
      <alignment horizontal="left" vertical="center"/>
    </xf>
    <xf numFmtId="169" fontId="6" fillId="0" borderId="0" xfId="0" applyNumberFormat="1" applyFont="1" applyAlignment="1">
      <alignment horizontal="center" vertical="center"/>
    </xf>
    <xf numFmtId="164" fontId="5" fillId="0" borderId="19" xfId="0" applyFont="1" applyBorder="1" applyAlignment="1">
      <alignment horizontal="right" vertical="center"/>
    </xf>
    <xf numFmtId="38" fontId="5" fillId="0" borderId="16" xfId="1" applyNumberFormat="1" applyFont="1" applyBorder="1" applyAlignment="1">
      <alignment horizontal="right" vertical="center"/>
    </xf>
    <xf numFmtId="169" fontId="6" fillId="0" borderId="31" xfId="0" applyNumberFormat="1" applyFont="1" applyBorder="1" applyAlignment="1">
      <alignment horizontal="center" vertical="center" wrapText="1"/>
    </xf>
    <xf numFmtId="166" fontId="6" fillId="0" borderId="33" xfId="0" applyNumberFormat="1" applyFont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64" fontId="5" fillId="0" borderId="17" xfId="0" applyFont="1" applyBorder="1" applyAlignment="1">
      <alignment horizontal="right" vertical="center"/>
    </xf>
    <xf numFmtId="183" fontId="5" fillId="0" borderId="0" xfId="0" applyNumberFormat="1" applyFont="1" applyAlignment="1">
      <alignment horizontal="right" vertical="center"/>
    </xf>
    <xf numFmtId="189" fontId="2" fillId="0" borderId="0" xfId="0" applyNumberFormat="1" applyFont="1" applyAlignment="1">
      <alignment horizontal="left" vertical="center"/>
    </xf>
    <xf numFmtId="169" fontId="6" fillId="0" borderId="41" xfId="0" applyNumberFormat="1" applyFont="1" applyBorder="1" applyAlignment="1">
      <alignment horizontal="center" vertical="center"/>
    </xf>
    <xf numFmtId="169" fontId="6" fillId="0" borderId="21" xfId="0" applyNumberFormat="1" applyFont="1" applyBorder="1" applyAlignment="1">
      <alignment horizontal="center" vertical="center"/>
    </xf>
    <xf numFmtId="164" fontId="5" fillId="0" borderId="14" xfId="0" applyFont="1" applyBorder="1" applyAlignment="1">
      <alignment horizontal="left" vertical="center"/>
    </xf>
    <xf numFmtId="3" fontId="5" fillId="0" borderId="14" xfId="0" applyNumberFormat="1" applyFont="1" applyBorder="1" applyAlignment="1">
      <alignment vertical="center"/>
    </xf>
    <xf numFmtId="37" fontId="5" fillId="0" borderId="14" xfId="0" applyNumberFormat="1" applyFont="1" applyBorder="1" applyAlignment="1">
      <alignment vertical="center"/>
    </xf>
    <xf numFmtId="173" fontId="5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/>
    </xf>
    <xf numFmtId="164" fontId="34" fillId="0" borderId="0" xfId="0" applyFont="1" applyAlignment="1">
      <alignment vertical="center"/>
    </xf>
    <xf numFmtId="38" fontId="6" fillId="0" borderId="39" xfId="1" applyNumberFormat="1" applyFont="1" applyBorder="1" applyAlignment="1">
      <alignment horizontal="center" vertical="center"/>
    </xf>
    <xf numFmtId="38" fontId="6" fillId="0" borderId="0" xfId="1" applyNumberFormat="1" applyFont="1" applyAlignment="1">
      <alignment horizontal="center" vertical="center"/>
    </xf>
    <xf numFmtId="38" fontId="6" fillId="0" borderId="10" xfId="1" applyNumberFormat="1" applyFont="1" applyBorder="1" applyAlignment="1">
      <alignment horizontal="center" vertical="center"/>
    </xf>
    <xf numFmtId="38" fontId="6" fillId="0" borderId="44" xfId="1" applyNumberFormat="1" applyFont="1" applyBorder="1" applyAlignment="1">
      <alignment horizontal="center" vertical="center"/>
    </xf>
    <xf numFmtId="38" fontId="6" fillId="0" borderId="12" xfId="1" applyNumberFormat="1" applyFont="1" applyBorder="1" applyAlignment="1">
      <alignment horizontal="center" vertical="top"/>
    </xf>
    <xf numFmtId="38" fontId="6" fillId="0" borderId="40" xfId="1" applyNumberFormat="1" applyFont="1" applyBorder="1" applyAlignment="1">
      <alignment horizontal="center" vertical="center"/>
    </xf>
    <xf numFmtId="38" fontId="6" fillId="0" borderId="36" xfId="1" applyNumberFormat="1" applyFont="1" applyBorder="1" applyAlignment="1">
      <alignment horizontal="center" vertical="center"/>
    </xf>
    <xf numFmtId="170" fontId="5" fillId="0" borderId="0" xfId="27" applyNumberFormat="1" applyFont="1" applyAlignment="1">
      <alignment horizontal="right" vertical="center"/>
    </xf>
    <xf numFmtId="170" fontId="5" fillId="0" borderId="0" xfId="27" applyNumberFormat="1" applyFont="1" applyAlignment="1">
      <alignment horizontal="left" vertical="center"/>
    </xf>
    <xf numFmtId="170" fontId="5" fillId="0" borderId="0" xfId="27" applyNumberFormat="1" applyFont="1" applyAlignment="1">
      <alignment vertical="center"/>
    </xf>
    <xf numFmtId="0" fontId="35" fillId="0" borderId="41" xfId="16" applyFont="1" applyBorder="1" applyAlignment="1">
      <alignment horizontal="center" vertical="center" wrapText="1"/>
    </xf>
    <xf numFmtId="0" fontId="35" fillId="0" borderId="17" xfId="16" applyFont="1" applyBorder="1" applyAlignment="1">
      <alignment horizontal="center" vertical="center" wrapText="1"/>
    </xf>
    <xf numFmtId="3" fontId="5" fillId="0" borderId="14" xfId="1" applyNumberFormat="1" applyFont="1" applyBorder="1" applyAlignment="1">
      <alignment vertical="center"/>
    </xf>
    <xf numFmtId="164" fontId="5" fillId="0" borderId="33" xfId="0" applyFont="1" applyBorder="1" applyAlignment="1">
      <alignment vertical="center"/>
    </xf>
    <xf numFmtId="166" fontId="5" fillId="0" borderId="14" xfId="1" applyNumberFormat="1" applyFont="1" applyBorder="1" applyAlignment="1">
      <alignment vertical="center"/>
    </xf>
    <xf numFmtId="166" fontId="5" fillId="0" borderId="33" xfId="1" applyNumberFormat="1" applyFont="1" applyBorder="1" applyAlignment="1">
      <alignment vertical="center"/>
    </xf>
    <xf numFmtId="170" fontId="5" fillId="0" borderId="0" xfId="28" applyNumberFormat="1" applyFont="1" applyAlignment="1">
      <alignment horizontal="left" vertical="center"/>
    </xf>
    <xf numFmtId="0" fontId="35" fillId="0" borderId="40" xfId="19" applyFont="1" applyBorder="1" applyAlignment="1">
      <alignment horizontal="center" vertical="center" wrapText="1"/>
    </xf>
    <xf numFmtId="0" fontId="35" fillId="0" borderId="36" xfId="19" applyFont="1" applyBorder="1" applyAlignment="1">
      <alignment horizontal="center" vertical="center" wrapText="1"/>
    </xf>
    <xf numFmtId="170" fontId="5" fillId="0" borderId="0" xfId="29" applyNumberFormat="1" applyFont="1" applyAlignment="1">
      <alignment horizontal="right" vertical="center"/>
    </xf>
    <xf numFmtId="170" fontId="5" fillId="0" borderId="0" xfId="29" applyNumberFormat="1" applyFont="1" applyAlignment="1">
      <alignment horizontal="left" vertical="center"/>
    </xf>
    <xf numFmtId="170" fontId="5" fillId="0" borderId="0" xfId="29" applyNumberFormat="1" applyFont="1" applyAlignment="1">
      <alignment vertical="center"/>
    </xf>
    <xf numFmtId="0" fontId="35" fillId="0" borderId="0" xfId="21" applyFont="1" applyAlignment="1">
      <alignment horizontal="center" vertical="center" wrapText="1"/>
    </xf>
    <xf numFmtId="0" fontId="35" fillId="0" borderId="12" xfId="20" applyFont="1" applyBorder="1" applyAlignment="1">
      <alignment horizontal="center" vertical="center" wrapText="1"/>
    </xf>
    <xf numFmtId="0" fontId="35" fillId="0" borderId="13" xfId="20" applyFont="1" applyBorder="1" applyAlignment="1">
      <alignment horizontal="center" vertical="center" wrapText="1"/>
    </xf>
    <xf numFmtId="0" fontId="35" fillId="0" borderId="17" xfId="20" applyFont="1" applyBorder="1" applyAlignment="1">
      <alignment horizontal="center" vertical="center" wrapText="1"/>
    </xf>
    <xf numFmtId="164" fontId="6" fillId="0" borderId="8" xfId="0" applyFont="1" applyBorder="1" applyAlignment="1">
      <alignment horizontal="center" vertical="center" wrapText="1"/>
    </xf>
    <xf numFmtId="164" fontId="6" fillId="0" borderId="9" xfId="0" applyFont="1" applyBorder="1" applyAlignment="1">
      <alignment horizontal="center" vertical="center" wrapText="1"/>
    </xf>
    <xf numFmtId="164" fontId="6" fillId="0" borderId="13" xfId="0" applyFont="1" applyBorder="1" applyAlignment="1">
      <alignment horizontal="center" vertical="center" wrapText="1"/>
    </xf>
    <xf numFmtId="170" fontId="5" fillId="0" borderId="0" xfId="30" applyNumberFormat="1" applyFont="1" applyAlignment="1">
      <alignment horizontal="right" vertical="center"/>
    </xf>
    <xf numFmtId="170" fontId="5" fillId="0" borderId="0" xfId="30" applyNumberFormat="1" applyFont="1" applyAlignment="1">
      <alignment horizontal="left" vertical="center"/>
    </xf>
    <xf numFmtId="170" fontId="5" fillId="0" borderId="0" xfId="30" applyNumberFormat="1" applyFont="1" applyAlignment="1">
      <alignment vertical="center"/>
    </xf>
    <xf numFmtId="164" fontId="37" fillId="0" borderId="0" xfId="0" applyFont="1" applyAlignment="1">
      <alignment vertical="center"/>
    </xf>
    <xf numFmtId="164" fontId="37" fillId="0" borderId="14" xfId="0" applyFont="1" applyBorder="1" applyAlignment="1">
      <alignment vertical="center"/>
    </xf>
    <xf numFmtId="38" fontId="37" fillId="0" borderId="14" xfId="1" applyNumberFormat="1" applyFont="1" applyBorder="1" applyAlignment="1">
      <alignment vertical="center"/>
    </xf>
    <xf numFmtId="38" fontId="37" fillId="0" borderId="0" xfId="1" applyNumberFormat="1" applyFont="1" applyAlignment="1">
      <alignment vertical="center"/>
    </xf>
    <xf numFmtId="164" fontId="37" fillId="0" borderId="0" xfId="0" applyFont="1" applyAlignment="1">
      <alignment horizontal="center" vertical="center"/>
    </xf>
    <xf numFmtId="170" fontId="37" fillId="0" borderId="0" xfId="31" applyNumberFormat="1" applyFont="1" applyAlignment="1">
      <alignment horizontal="right" vertical="center"/>
    </xf>
    <xf numFmtId="170" fontId="37" fillId="0" borderId="0" xfId="31" applyNumberFormat="1" applyFont="1" applyAlignment="1">
      <alignment horizontal="left" vertical="center"/>
    </xf>
    <xf numFmtId="37" fontId="37" fillId="0" borderId="0" xfId="3" applyNumberFormat="1" applyFont="1" applyAlignment="1">
      <alignment horizontal="right" vertical="center"/>
    </xf>
    <xf numFmtId="37" fontId="37" fillId="0" borderId="0" xfId="2" applyNumberFormat="1" applyFont="1" applyAlignment="1">
      <alignment horizontal="left"/>
    </xf>
    <xf numFmtId="37" fontId="37" fillId="0" borderId="0" xfId="3" applyNumberFormat="1" applyFont="1" applyAlignment="1">
      <alignment horizontal="left" vertical="center"/>
    </xf>
    <xf numFmtId="170" fontId="37" fillId="0" borderId="0" xfId="31" applyNumberFormat="1" applyFont="1" applyAlignment="1">
      <alignment vertical="center"/>
    </xf>
    <xf numFmtId="164" fontId="37" fillId="0" borderId="17" xfId="0" applyFont="1" applyBorder="1" applyAlignment="1">
      <alignment vertical="center"/>
    </xf>
    <xf numFmtId="38" fontId="37" fillId="0" borderId="17" xfId="1" applyNumberFormat="1" applyFont="1" applyBorder="1" applyAlignment="1">
      <alignment vertical="center"/>
    </xf>
    <xf numFmtId="164" fontId="5" fillId="0" borderId="25" xfId="0" applyFont="1" applyBorder="1" applyAlignment="1">
      <alignment vertical="center"/>
    </xf>
    <xf numFmtId="164" fontId="6" fillId="0" borderId="17" xfId="0" applyFont="1" applyBorder="1" applyAlignment="1">
      <alignment vertical="center"/>
    </xf>
    <xf numFmtId="37" fontId="5" fillId="0" borderId="3" xfId="0" applyNumberFormat="1" applyFont="1" applyBorder="1" applyAlignment="1">
      <alignment horizontal="center" vertical="center"/>
    </xf>
    <xf numFmtId="190" fontId="5" fillId="0" borderId="14" xfId="0" applyNumberFormat="1" applyFont="1" applyBorder="1" applyAlignment="1">
      <alignment vertical="center"/>
    </xf>
    <xf numFmtId="191" fontId="5" fillId="0" borderId="14" xfId="1" applyNumberFormat="1" applyFont="1" applyBorder="1" applyAlignment="1">
      <alignment horizontal="center"/>
    </xf>
    <xf numFmtId="192" fontId="5" fillId="0" borderId="15" xfId="0" applyNumberFormat="1" applyFont="1" applyBorder="1" applyAlignment="1">
      <alignment horizontal="center" wrapText="1"/>
    </xf>
    <xf numFmtId="37" fontId="5" fillId="0" borderId="0" xfId="0" applyNumberFormat="1" applyFont="1" applyAlignment="1">
      <alignment horizontal="left" vertical="center"/>
    </xf>
    <xf numFmtId="190" fontId="5" fillId="0" borderId="0" xfId="0" applyNumberFormat="1" applyFont="1" applyAlignment="1">
      <alignment vertical="center"/>
    </xf>
    <xf numFmtId="190" fontId="5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190" fontId="5" fillId="0" borderId="0" xfId="0" applyNumberFormat="1" applyFont="1" applyAlignment="1">
      <alignment horizontal="center"/>
    </xf>
    <xf numFmtId="191" fontId="5" fillId="0" borderId="0" xfId="1" applyNumberFormat="1" applyFont="1" applyAlignment="1">
      <alignment horizontal="center"/>
    </xf>
    <xf numFmtId="192" fontId="5" fillId="0" borderId="0" xfId="0" applyNumberFormat="1" applyFont="1" applyAlignment="1">
      <alignment horizontal="center" wrapText="1"/>
    </xf>
    <xf numFmtId="193" fontId="5" fillId="0" borderId="0" xfId="0" applyNumberFormat="1" applyFont="1" applyAlignment="1">
      <alignment horizontal="center"/>
    </xf>
    <xf numFmtId="193" fontId="5" fillId="0" borderId="0" xfId="0" applyNumberFormat="1" applyFont="1" applyAlignment="1">
      <alignment horizontal="center" vertical="center"/>
    </xf>
    <xf numFmtId="164" fontId="13" fillId="0" borderId="0" xfId="0" applyFont="1" applyAlignment="1">
      <alignment horizontal="center"/>
    </xf>
    <xf numFmtId="164" fontId="13" fillId="0" borderId="0" xfId="0" applyFont="1"/>
    <xf numFmtId="164" fontId="13" fillId="0" borderId="0" xfId="0" applyFont="1" applyAlignment="1">
      <alignment horizontal="center" vertical="center"/>
    </xf>
    <xf numFmtId="37" fontId="5" fillId="0" borderId="17" xfId="0" applyNumberFormat="1" applyFont="1" applyBorder="1" applyAlignment="1">
      <alignment horizontal="left" vertical="center"/>
    </xf>
    <xf numFmtId="190" fontId="5" fillId="0" borderId="17" xfId="0" applyNumberFormat="1" applyFont="1" applyBorder="1" applyAlignment="1">
      <alignment vertical="center"/>
    </xf>
    <xf numFmtId="190" fontId="5" fillId="0" borderId="17" xfId="0" applyNumberFormat="1" applyFont="1" applyBorder="1" applyAlignment="1">
      <alignment horizontal="center" vertical="center"/>
    </xf>
    <xf numFmtId="164" fontId="5" fillId="0" borderId="17" xfId="0" applyFont="1" applyBorder="1" applyAlignment="1">
      <alignment horizontal="center" vertical="center"/>
    </xf>
    <xf numFmtId="37" fontId="8" fillId="0" borderId="0" xfId="0" applyNumberFormat="1" applyFont="1" applyAlignment="1">
      <alignment horizontal="left" vertical="center"/>
    </xf>
    <xf numFmtId="182" fontId="6" fillId="0" borderId="0" xfId="5" applyNumberFormat="1" applyFont="1" applyAlignment="1">
      <alignment horizontal="center" vertical="center"/>
    </xf>
    <xf numFmtId="0" fontId="39" fillId="0" borderId="0" xfId="0" applyNumberFormat="1" applyFont="1"/>
    <xf numFmtId="38" fontId="0" fillId="0" borderId="0" xfId="1" applyNumberFormat="1" applyFont="1"/>
    <xf numFmtId="0" fontId="0" fillId="0" borderId="0" xfId="0" applyNumberFormat="1" applyAlignment="1">
      <alignment horizontal="center"/>
    </xf>
    <xf numFmtId="164" fontId="0" fillId="0" borderId="0" xfId="0" applyAlignment="1">
      <alignment horizontal="center"/>
    </xf>
    <xf numFmtId="164" fontId="40" fillId="0" borderId="0" xfId="0" applyFont="1"/>
    <xf numFmtId="38" fontId="6" fillId="0" borderId="35" xfId="1" applyNumberFormat="1" applyFont="1" applyBorder="1" applyAlignment="1">
      <alignment vertical="center"/>
    </xf>
    <xf numFmtId="38" fontId="6" fillId="0" borderId="0" xfId="1" applyNumberFormat="1" applyFont="1" applyAlignment="1">
      <alignment vertical="center"/>
    </xf>
    <xf numFmtId="38" fontId="5" fillId="0" borderId="16" xfId="1" applyNumberFormat="1" applyFont="1" applyBorder="1" applyAlignment="1">
      <alignment vertical="center"/>
    </xf>
    <xf numFmtId="38" fontId="41" fillId="0" borderId="0" xfId="1" applyNumberFormat="1" applyFont="1" applyAlignment="1">
      <alignment vertical="center"/>
    </xf>
    <xf numFmtId="0" fontId="20" fillId="0" borderId="0" xfId="32" applyFont="1"/>
    <xf numFmtId="0" fontId="42" fillId="0" borderId="0" xfId="32" applyFont="1" applyAlignment="1">
      <alignment horizontal="left"/>
    </xf>
    <xf numFmtId="38" fontId="20" fillId="0" borderId="0" xfId="1" applyNumberFormat="1" applyFont="1"/>
    <xf numFmtId="0" fontId="3" fillId="0" borderId="0" xfId="32" applyFont="1" applyAlignment="1">
      <alignment horizontal="left"/>
    </xf>
    <xf numFmtId="38" fontId="18" fillId="0" borderId="0" xfId="1" applyNumberFormat="1" applyFont="1"/>
    <xf numFmtId="0" fontId="18" fillId="0" borderId="0" xfId="32"/>
    <xf numFmtId="0" fontId="43" fillId="0" borderId="0" xfId="32" applyFont="1"/>
    <xf numFmtId="0" fontId="46" fillId="0" borderId="0" xfId="0" applyNumberFormat="1" applyFont="1" applyAlignment="1">
      <alignment horizontal="center" vertical="center"/>
    </xf>
    <xf numFmtId="3" fontId="46" fillId="0" borderId="36" xfId="0" applyNumberFormat="1" applyFont="1" applyBorder="1" applyAlignment="1">
      <alignment horizontal="center" vertical="center"/>
    </xf>
    <xf numFmtId="37" fontId="25" fillId="0" borderId="0" xfId="0" applyNumberFormat="1" applyFont="1" applyAlignment="1">
      <alignment vertical="center"/>
    </xf>
    <xf numFmtId="37" fontId="25" fillId="0" borderId="0" xfId="0" applyNumberFormat="1" applyFont="1" applyAlignment="1">
      <alignment horizontal="right" vertical="center"/>
    </xf>
    <xf numFmtId="169" fontId="25" fillId="0" borderId="0" xfId="0" applyNumberFormat="1" applyFont="1" applyAlignment="1">
      <alignment horizontal="center" vertical="center"/>
    </xf>
    <xf numFmtId="0" fontId="46" fillId="0" borderId="0" xfId="0" applyNumberFormat="1" applyFont="1" applyAlignment="1">
      <alignment horizontal="right"/>
    </xf>
    <xf numFmtId="164" fontId="46" fillId="0" borderId="0" xfId="0" applyFont="1"/>
    <xf numFmtId="0" fontId="47" fillId="0" borderId="0" xfId="0" applyNumberFormat="1" applyFont="1"/>
    <xf numFmtId="3" fontId="46" fillId="0" borderId="0" xfId="0" applyNumberFormat="1" applyFont="1" applyAlignment="1">
      <alignment horizontal="center" vertical="center"/>
    </xf>
    <xf numFmtId="164" fontId="50" fillId="0" borderId="0" xfId="0" applyFont="1"/>
    <xf numFmtId="0" fontId="46" fillId="0" borderId="0" xfId="0" applyNumberFormat="1" applyFont="1"/>
    <xf numFmtId="164" fontId="47" fillId="0" borderId="0" xfId="0" applyFont="1"/>
    <xf numFmtId="164" fontId="49" fillId="0" borderId="0" xfId="0" applyFont="1"/>
    <xf numFmtId="164" fontId="47" fillId="0" borderId="41" xfId="0" applyFont="1" applyBorder="1" applyAlignment="1">
      <alignment horizontal="center" vertical="center"/>
    </xf>
    <xf numFmtId="164" fontId="47" fillId="0" borderId="41" xfId="0" applyFont="1" applyBorder="1" applyAlignment="1">
      <alignment horizontal="center" vertical="center" wrapText="1"/>
    </xf>
    <xf numFmtId="164" fontId="47" fillId="0" borderId="21" xfId="0" applyFont="1" applyBorder="1" applyAlignment="1">
      <alignment horizontal="center" vertical="center"/>
    </xf>
    <xf numFmtId="0" fontId="46" fillId="0" borderId="0" xfId="0" applyNumberFormat="1" applyFont="1" applyAlignment="1">
      <alignment horizontal="center"/>
    </xf>
    <xf numFmtId="0" fontId="49" fillId="0" borderId="0" xfId="0" applyNumberFormat="1" applyFont="1"/>
    <xf numFmtId="3" fontId="46" fillId="0" borderId="0" xfId="0" applyNumberFormat="1" applyFont="1" applyAlignment="1">
      <alignment horizontal="right"/>
    </xf>
    <xf numFmtId="0" fontId="52" fillId="0" borderId="0" xfId="0" applyNumberFormat="1" applyFont="1"/>
    <xf numFmtId="164" fontId="53" fillId="0" borderId="0" xfId="0" applyFont="1"/>
    <xf numFmtId="169" fontId="46" fillId="0" borderId="0" xfId="0" applyNumberFormat="1" applyFont="1" applyAlignment="1">
      <alignment horizontal="left"/>
    </xf>
    <xf numFmtId="164" fontId="54" fillId="0" borderId="0" xfId="0" applyFont="1"/>
    <xf numFmtId="167" fontId="46" fillId="0" borderId="0" xfId="0" applyNumberFormat="1" applyFont="1"/>
    <xf numFmtId="0" fontId="46" fillId="0" borderId="36" xfId="0" applyNumberFormat="1" applyFont="1" applyBorder="1" applyAlignment="1">
      <alignment horizontal="center"/>
    </xf>
    <xf numFmtId="3" fontId="46" fillId="0" borderId="36" xfId="0" applyNumberFormat="1" applyFont="1" applyBorder="1" applyAlignment="1">
      <alignment horizontal="right"/>
    </xf>
    <xf numFmtId="0" fontId="46" fillId="0" borderId="36" xfId="0" applyNumberFormat="1" applyFont="1" applyBorder="1" applyAlignment="1">
      <alignment horizontal="right"/>
    </xf>
    <xf numFmtId="0" fontId="47" fillId="0" borderId="0" xfId="0" applyNumberFormat="1" applyFont="1" applyAlignment="1">
      <alignment horizontal="center" vertical="center"/>
    </xf>
    <xf numFmtId="0" fontId="47" fillId="0" borderId="0" xfId="0" applyNumberFormat="1" applyFont="1" applyAlignment="1">
      <alignment horizontal="center" vertical="center" wrapText="1"/>
    </xf>
    <xf numFmtId="167" fontId="46" fillId="0" borderId="36" xfId="0" applyNumberFormat="1" applyFont="1" applyBorder="1"/>
    <xf numFmtId="169" fontId="46" fillId="0" borderId="36" xfId="0" applyNumberFormat="1" applyFont="1" applyBorder="1" applyAlignment="1">
      <alignment horizontal="left"/>
    </xf>
    <xf numFmtId="164" fontId="55" fillId="0" borderId="0" xfId="0" applyFont="1"/>
    <xf numFmtId="164" fontId="47" fillId="0" borderId="0" xfId="0" applyFont="1" applyAlignment="1">
      <alignment horizontal="left" indent="7"/>
    </xf>
    <xf numFmtId="0" fontId="47" fillId="0" borderId="41" xfId="0" applyNumberFormat="1" applyFont="1" applyBorder="1" applyAlignment="1">
      <alignment horizontal="center" vertical="center"/>
    </xf>
    <xf numFmtId="0" fontId="47" fillId="0" borderId="21" xfId="0" applyNumberFormat="1" applyFont="1" applyBorder="1" applyAlignment="1">
      <alignment horizontal="center" vertical="center"/>
    </xf>
    <xf numFmtId="164" fontId="46" fillId="0" borderId="14" xfId="0" applyFont="1" applyBorder="1" applyAlignment="1">
      <alignment horizontal="center" vertical="center"/>
    </xf>
    <xf numFmtId="167" fontId="46" fillId="0" borderId="14" xfId="0" applyNumberFormat="1" applyFont="1" applyBorder="1" applyAlignment="1">
      <alignment vertical="center"/>
    </xf>
    <xf numFmtId="3" fontId="46" fillId="0" borderId="0" xfId="0" applyNumberFormat="1" applyFont="1"/>
    <xf numFmtId="164" fontId="46" fillId="0" borderId="17" xfId="0" applyFont="1" applyBorder="1"/>
    <xf numFmtId="164" fontId="6" fillId="0" borderId="42" xfId="0" applyFont="1" applyBorder="1"/>
    <xf numFmtId="164" fontId="6" fillId="0" borderId="43" xfId="0" applyFont="1" applyBorder="1"/>
    <xf numFmtId="38" fontId="5" fillId="0" borderId="47" xfId="1" applyNumberFormat="1" applyFont="1" applyBorder="1" applyAlignment="1">
      <alignment vertical="center"/>
    </xf>
    <xf numFmtId="38" fontId="5" fillId="0" borderId="51" xfId="1" applyNumberFormat="1" applyFont="1" applyBorder="1" applyAlignment="1">
      <alignment vertical="center"/>
    </xf>
    <xf numFmtId="38" fontId="6" fillId="0" borderId="49" xfId="1" applyNumberFormat="1" applyFont="1" applyBorder="1" applyAlignment="1">
      <alignment horizontal="center" vertical="center"/>
    </xf>
    <xf numFmtId="164" fontId="6" fillId="0" borderId="52" xfId="0" applyFont="1" applyBorder="1" applyAlignment="1">
      <alignment horizontal="center" vertical="center" wrapText="1"/>
    </xf>
    <xf numFmtId="38" fontId="6" fillId="0" borderId="52" xfId="1" applyNumberFormat="1" applyFont="1" applyBorder="1" applyAlignment="1">
      <alignment horizontal="center" vertical="center" wrapText="1"/>
    </xf>
    <xf numFmtId="38" fontId="6" fillId="0" borderId="52" xfId="1" applyNumberFormat="1" applyFont="1" applyBorder="1" applyAlignment="1">
      <alignment horizontal="center" vertical="center"/>
    </xf>
    <xf numFmtId="40" fontId="1" fillId="0" borderId="0" xfId="1" applyAlignment="1">
      <alignment vertical="center"/>
    </xf>
    <xf numFmtId="40" fontId="1" fillId="0" borderId="17" xfId="1" applyBorder="1" applyAlignment="1">
      <alignment vertical="center"/>
    </xf>
    <xf numFmtId="170" fontId="5" fillId="0" borderId="36" xfId="27" applyNumberFormat="1" applyFont="1" applyBorder="1" applyAlignment="1">
      <alignment horizontal="right" vertical="center"/>
    </xf>
    <xf numFmtId="0" fontId="47" fillId="0" borderId="0" xfId="0" applyNumberFormat="1" applyFont="1" applyAlignment="1">
      <alignment horizontal="left" vertical="top" wrapText="1"/>
    </xf>
    <xf numFmtId="0" fontId="46" fillId="0" borderId="0" xfId="0" applyNumberFormat="1" applyFont="1" applyAlignment="1">
      <alignment vertical="top" wrapText="1"/>
    </xf>
    <xf numFmtId="0" fontId="56" fillId="0" borderId="41" xfId="50" applyFont="1" applyBorder="1" applyAlignment="1">
      <alignment horizontal="center" vertical="center" wrapText="1"/>
    </xf>
    <xf numFmtId="0" fontId="56" fillId="0" borderId="21" xfId="50" applyFont="1" applyBorder="1" applyAlignment="1">
      <alignment horizontal="center" vertical="center" wrapText="1"/>
    </xf>
    <xf numFmtId="0" fontId="58" fillId="0" borderId="0" xfId="50" applyFont="1" applyAlignment="1">
      <alignment wrapText="1"/>
    </xf>
    <xf numFmtId="0" fontId="57" fillId="0" borderId="33" xfId="50" applyFont="1" applyBorder="1" applyAlignment="1">
      <alignment horizontal="center" vertical="center" wrapText="1"/>
    </xf>
    <xf numFmtId="183" fontId="57" fillId="0" borderId="33" xfId="33" applyNumberFormat="1" applyFont="1" applyBorder="1" applyAlignment="1">
      <alignment horizontal="right" vertical="center" wrapText="1"/>
    </xf>
    <xf numFmtId="0" fontId="57" fillId="0" borderId="0" xfId="50" applyFont="1" applyAlignment="1">
      <alignment horizontal="left" wrapText="1"/>
    </xf>
    <xf numFmtId="183" fontId="57" fillId="0" borderId="0" xfId="33" applyNumberFormat="1" applyFont="1" applyAlignment="1">
      <alignment horizontal="right" wrapText="1"/>
    </xf>
    <xf numFmtId="0" fontId="46" fillId="0" borderId="17" xfId="0" applyNumberFormat="1" applyFont="1" applyBorder="1" applyAlignment="1">
      <alignment wrapText="1"/>
    </xf>
    <xf numFmtId="0" fontId="46" fillId="0" borderId="17" xfId="0" applyNumberFormat="1" applyFont="1" applyBorder="1" applyAlignment="1">
      <alignment horizontal="right" wrapText="1"/>
    </xf>
    <xf numFmtId="0" fontId="46" fillId="0" borderId="0" xfId="0" applyNumberFormat="1" applyFont="1" applyAlignment="1">
      <alignment wrapText="1"/>
    </xf>
    <xf numFmtId="37" fontId="46" fillId="0" borderId="0" xfId="0" applyNumberFormat="1" applyFont="1"/>
    <xf numFmtId="39" fontId="46" fillId="0" borderId="0" xfId="0" applyNumberFormat="1" applyFont="1"/>
    <xf numFmtId="194" fontId="46" fillId="0" borderId="0" xfId="0" applyNumberFormat="1" applyFont="1"/>
    <xf numFmtId="164" fontId="6" fillId="0" borderId="2" xfId="0" applyFont="1" applyBorder="1" applyAlignment="1">
      <alignment horizontal="center" vertical="center" wrapText="1"/>
    </xf>
    <xf numFmtId="164" fontId="6" fillId="0" borderId="18" xfId="0" applyFont="1" applyBorder="1" applyAlignment="1">
      <alignment horizontal="center" vertical="center"/>
    </xf>
    <xf numFmtId="164" fontId="6" fillId="0" borderId="3" xfId="0" applyFont="1" applyBorder="1" applyAlignment="1">
      <alignment horizontal="center" vertical="center"/>
    </xf>
    <xf numFmtId="164" fontId="6" fillId="0" borderId="4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164" fontId="6" fillId="0" borderId="12" xfId="0" applyFont="1" applyBorder="1" applyAlignment="1">
      <alignment horizontal="center" vertical="center"/>
    </xf>
    <xf numFmtId="164" fontId="6" fillId="0" borderId="11" xfId="0" applyFont="1" applyBorder="1" applyAlignment="1">
      <alignment horizontal="center" vertical="center"/>
    </xf>
    <xf numFmtId="164" fontId="6" fillId="0" borderId="13" xfId="0" applyFont="1" applyBorder="1" applyAlignment="1">
      <alignment horizontal="center" vertical="center"/>
    </xf>
    <xf numFmtId="164" fontId="6" fillId="0" borderId="1" xfId="2" applyFont="1" applyBorder="1" applyAlignment="1">
      <alignment horizontal="center" vertical="center"/>
    </xf>
    <xf numFmtId="164" fontId="6" fillId="0" borderId="11" xfId="2" applyFont="1" applyBorder="1" applyAlignment="1">
      <alignment horizontal="center" vertical="center"/>
    </xf>
    <xf numFmtId="164" fontId="6" fillId="0" borderId="18" xfId="2" applyFont="1" applyBorder="1" applyAlignment="1">
      <alignment horizontal="center" vertical="center"/>
    </xf>
    <xf numFmtId="164" fontId="6" fillId="0" borderId="20" xfId="2" applyFont="1" applyBorder="1" applyAlignment="1">
      <alignment horizontal="center" vertical="center"/>
    </xf>
    <xf numFmtId="0" fontId="21" fillId="0" borderId="0" xfId="4" applyFont="1" applyAlignment="1">
      <alignment horizontal="center" vertical="center"/>
    </xf>
    <xf numFmtId="3" fontId="6" fillId="0" borderId="18" xfId="7" applyNumberFormat="1" applyFont="1" applyBorder="1" applyAlignment="1">
      <alignment horizontal="center"/>
    </xf>
    <xf numFmtId="3" fontId="6" fillId="0" borderId="20" xfId="7" applyNumberFormat="1" applyFont="1" applyBorder="1" applyAlignment="1">
      <alignment horizontal="center"/>
    </xf>
    <xf numFmtId="175" fontId="6" fillId="0" borderId="10" xfId="7" applyNumberFormat="1" applyFont="1" applyBorder="1" applyAlignment="1">
      <alignment horizontal="center"/>
    </xf>
    <xf numFmtId="175" fontId="6" fillId="0" borderId="5" xfId="7" applyNumberFormat="1" applyFont="1" applyBorder="1" applyAlignment="1">
      <alignment horizontal="center"/>
    </xf>
    <xf numFmtId="175" fontId="6" fillId="0" borderId="23" xfId="7" applyNumberFormat="1" applyFont="1" applyBorder="1" applyAlignment="1">
      <alignment horizontal="center"/>
    </xf>
    <xf numFmtId="175" fontId="6" fillId="0" borderId="25" xfId="7" applyNumberFormat="1" applyFont="1" applyBorder="1" applyAlignment="1">
      <alignment horizontal="center"/>
    </xf>
    <xf numFmtId="175" fontId="6" fillId="0" borderId="1" xfId="7" applyNumberFormat="1" applyFont="1" applyBorder="1" applyAlignment="1">
      <alignment horizontal="center"/>
    </xf>
    <xf numFmtId="3" fontId="6" fillId="0" borderId="25" xfId="7" applyNumberFormat="1" applyFont="1" applyBorder="1" applyAlignment="1">
      <alignment horizontal="center"/>
    </xf>
    <xf numFmtId="175" fontId="24" fillId="0" borderId="13" xfId="7" applyNumberFormat="1" applyFont="1" applyBorder="1" applyAlignment="1">
      <alignment horizontal="center"/>
    </xf>
    <xf numFmtId="175" fontId="6" fillId="0" borderId="18" xfId="7" applyNumberFormat="1" applyFont="1" applyBorder="1" applyAlignment="1">
      <alignment horizontal="center"/>
    </xf>
    <xf numFmtId="175" fontId="6" fillId="0" borderId="20" xfId="7" applyNumberFormat="1" applyFont="1" applyBorder="1" applyAlignment="1">
      <alignment horizontal="center"/>
    </xf>
    <xf numFmtId="165" fontId="5" fillId="0" borderId="0" xfId="1" applyNumberFormat="1" applyFont="1" applyAlignment="1">
      <alignment horizontal="center" vertical="center"/>
    </xf>
    <xf numFmtId="164" fontId="6" fillId="0" borderId="10" xfId="0" applyFont="1" applyBorder="1" applyAlignment="1">
      <alignment horizontal="center" vertical="center"/>
    </xf>
    <xf numFmtId="164" fontId="6" fillId="0" borderId="29" xfId="0" applyFont="1" applyBorder="1" applyAlignment="1">
      <alignment horizontal="center" vertical="center"/>
    </xf>
    <xf numFmtId="0" fontId="6" fillId="0" borderId="30" xfId="8" applyFont="1" applyBorder="1" applyAlignment="1">
      <alignment horizontal="center" vertical="center"/>
    </xf>
    <xf numFmtId="0" fontId="6" fillId="0" borderId="31" xfId="8" applyFont="1" applyBorder="1" applyAlignment="1">
      <alignment horizontal="center" vertical="center"/>
    </xf>
    <xf numFmtId="165" fontId="5" fillId="0" borderId="14" xfId="1" applyNumberFormat="1" applyFont="1" applyBorder="1" applyAlignment="1">
      <alignment horizontal="center" vertical="center"/>
    </xf>
    <xf numFmtId="176" fontId="5" fillId="0" borderId="0" xfId="1" applyNumberFormat="1" applyFont="1" applyAlignment="1">
      <alignment horizontal="center" vertical="center"/>
    </xf>
    <xf numFmtId="177" fontId="5" fillId="0" borderId="0" xfId="1" applyNumberFormat="1" applyFont="1" applyAlignment="1">
      <alignment horizontal="center" vertical="center"/>
    </xf>
    <xf numFmtId="164" fontId="6" fillId="0" borderId="1" xfId="0" applyFont="1" applyBorder="1" applyAlignment="1">
      <alignment horizontal="center" vertical="center"/>
    </xf>
    <xf numFmtId="164" fontId="6" fillId="0" borderId="5" xfId="0" applyFont="1" applyBorder="1" applyAlignment="1">
      <alignment horizontal="center" vertical="center"/>
    </xf>
    <xf numFmtId="181" fontId="6" fillId="0" borderId="18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81" fontId="6" fillId="0" borderId="23" xfId="0" applyNumberFormat="1" applyFont="1" applyBorder="1" applyAlignment="1">
      <alignment horizontal="center" vertical="center"/>
    </xf>
    <xf numFmtId="181" fontId="6" fillId="0" borderId="24" xfId="0" applyNumberFormat="1" applyFont="1" applyBorder="1" applyAlignment="1">
      <alignment horizontal="center" vertical="center"/>
    </xf>
    <xf numFmtId="181" fontId="6" fillId="0" borderId="32" xfId="0" applyNumberFormat="1" applyFont="1" applyBorder="1" applyAlignment="1">
      <alignment horizontal="center" vertical="center"/>
    </xf>
    <xf numFmtId="164" fontId="6" fillId="0" borderId="8" xfId="0" applyFont="1" applyBorder="1" applyAlignment="1">
      <alignment horizontal="center" vertical="center"/>
    </xf>
    <xf numFmtId="164" fontId="6" fillId="0" borderId="9" xfId="0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6" fillId="0" borderId="25" xfId="0" applyNumberFormat="1" applyFont="1" applyBorder="1" applyAlignment="1">
      <alignment horizontal="center" vertical="center"/>
    </xf>
    <xf numFmtId="0" fontId="6" fillId="0" borderId="29" xfId="4" applyFont="1" applyBorder="1" applyAlignment="1">
      <alignment horizontal="center" vertical="center"/>
    </xf>
    <xf numFmtId="164" fontId="6" fillId="0" borderId="30" xfId="0" applyFont="1" applyBorder="1" applyAlignment="1">
      <alignment horizontal="center" vertical="center"/>
    </xf>
    <xf numFmtId="38" fontId="6" fillId="0" borderId="30" xfId="1" applyNumberFormat="1" applyFont="1" applyBorder="1" applyAlignment="1">
      <alignment horizontal="center" vertical="center"/>
    </xf>
    <xf numFmtId="164" fontId="6" fillId="0" borderId="2" xfId="0" applyFont="1" applyBorder="1" applyAlignment="1">
      <alignment horizontal="center" vertical="center"/>
    </xf>
    <xf numFmtId="164" fontId="6" fillId="0" borderId="25" xfId="0" applyFont="1" applyBorder="1" applyAlignment="1">
      <alignment horizontal="center" vertical="center"/>
    </xf>
    <xf numFmtId="0" fontId="47" fillId="0" borderId="30" xfId="0" applyNumberFormat="1" applyFont="1" applyBorder="1" applyAlignment="1">
      <alignment horizontal="center" vertical="center"/>
    </xf>
    <xf numFmtId="0" fontId="47" fillId="0" borderId="30" xfId="0" applyNumberFormat="1" applyFont="1" applyBorder="1" applyAlignment="1">
      <alignment horizontal="center" vertical="center" wrapText="1"/>
    </xf>
    <xf numFmtId="0" fontId="47" fillId="0" borderId="31" xfId="0" applyNumberFormat="1" applyFont="1" applyBorder="1" applyAlignment="1">
      <alignment horizontal="center" vertical="center" wrapText="1"/>
    </xf>
    <xf numFmtId="0" fontId="47" fillId="0" borderId="29" xfId="0" applyNumberFormat="1" applyFont="1" applyBorder="1" applyAlignment="1">
      <alignment horizontal="center" vertical="center"/>
    </xf>
    <xf numFmtId="164" fontId="6" fillId="0" borderId="0" xfId="0" applyFont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169" fontId="6" fillId="0" borderId="38" xfId="0" applyNumberFormat="1" applyFont="1" applyBorder="1" applyAlignment="1">
      <alignment horizontal="center" vertical="center"/>
    </xf>
    <xf numFmtId="169" fontId="6" fillId="0" borderId="28" xfId="0" applyNumberFormat="1" applyFont="1" applyBorder="1" applyAlignment="1">
      <alignment horizontal="center" vertical="center"/>
    </xf>
    <xf numFmtId="169" fontId="6" fillId="0" borderId="30" xfId="0" applyNumberFormat="1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39" xfId="0" applyNumberFormat="1" applyFont="1" applyBorder="1" applyAlignment="1">
      <alignment horizontal="center" vertical="center"/>
    </xf>
    <xf numFmtId="169" fontId="6" fillId="0" borderId="40" xfId="0" applyNumberFormat="1" applyFont="1" applyBorder="1" applyAlignment="1">
      <alignment horizontal="center" vertical="center"/>
    </xf>
    <xf numFmtId="169" fontId="6" fillId="0" borderId="29" xfId="0" applyNumberFormat="1" applyFont="1" applyBorder="1" applyAlignment="1">
      <alignment horizontal="center" vertical="center"/>
    </xf>
    <xf numFmtId="169" fontId="6" fillId="0" borderId="30" xfId="0" applyNumberFormat="1" applyFont="1" applyBorder="1" applyAlignment="1">
      <alignment horizontal="right" vertical="center"/>
    </xf>
    <xf numFmtId="164" fontId="47" fillId="0" borderId="23" xfId="0" applyFont="1" applyBorder="1" applyAlignment="1">
      <alignment horizontal="center" vertical="center"/>
    </xf>
    <xf numFmtId="164" fontId="47" fillId="0" borderId="46" xfId="0" applyFont="1" applyBorder="1" applyAlignment="1">
      <alignment horizontal="center" vertical="center"/>
    </xf>
    <xf numFmtId="164" fontId="47" fillId="0" borderId="18" xfId="0" applyFont="1" applyBorder="1" applyAlignment="1">
      <alignment horizontal="center" vertical="center"/>
    </xf>
    <xf numFmtId="164" fontId="47" fillId="0" borderId="32" xfId="0" applyFont="1" applyBorder="1" applyAlignment="1">
      <alignment horizontal="center" vertical="center"/>
    </xf>
    <xf numFmtId="164" fontId="6" fillId="0" borderId="29" xfId="0" applyFont="1" applyBorder="1" applyAlignment="1">
      <alignment horizontal="center" vertical="center" wrapText="1"/>
    </xf>
    <xf numFmtId="164" fontId="6" fillId="0" borderId="32" xfId="0" applyFont="1" applyBorder="1" applyAlignment="1">
      <alignment horizontal="center" vertical="center" wrapText="1"/>
    </xf>
    <xf numFmtId="164" fontId="6" fillId="0" borderId="18" xfId="0" applyFont="1" applyBorder="1" applyAlignment="1">
      <alignment horizontal="center" vertical="center" wrapText="1"/>
    </xf>
    <xf numFmtId="164" fontId="6" fillId="0" borderId="23" xfId="0" applyFont="1" applyBorder="1" applyAlignment="1">
      <alignment horizontal="center" vertical="center" wrapText="1"/>
    </xf>
    <xf numFmtId="164" fontId="47" fillId="0" borderId="23" xfId="0" applyFont="1" applyBorder="1" applyAlignment="1">
      <alignment horizontal="center" vertical="center" wrapText="1"/>
    </xf>
    <xf numFmtId="164" fontId="47" fillId="0" borderId="46" xfId="0" applyFont="1" applyBorder="1" applyAlignment="1">
      <alignment horizontal="center" vertical="center" wrapText="1"/>
    </xf>
    <xf numFmtId="164" fontId="47" fillId="0" borderId="32" xfId="0" applyFont="1" applyBorder="1" applyAlignment="1">
      <alignment horizontal="center" vertical="center" wrapText="1"/>
    </xf>
    <xf numFmtId="38" fontId="6" fillId="0" borderId="24" xfId="1" applyNumberFormat="1" applyFont="1" applyBorder="1" applyAlignment="1">
      <alignment horizontal="center" vertical="center"/>
    </xf>
    <xf numFmtId="38" fontId="6" fillId="0" borderId="0" xfId="1" applyNumberFormat="1" applyFont="1" applyAlignment="1">
      <alignment horizontal="center" vertical="center"/>
    </xf>
    <xf numFmtId="38" fontId="6" fillId="0" borderId="17" xfId="1" applyNumberFormat="1" applyFont="1" applyBorder="1" applyAlignment="1">
      <alignment horizontal="center" vertical="center"/>
    </xf>
    <xf numFmtId="164" fontId="6" fillId="0" borderId="42" xfId="0" applyFont="1" applyBorder="1" applyAlignment="1">
      <alignment horizontal="center"/>
    </xf>
    <xf numFmtId="164" fontId="6" fillId="0" borderId="43" xfId="0" applyFont="1" applyBorder="1" applyAlignment="1">
      <alignment horizontal="center"/>
    </xf>
    <xf numFmtId="38" fontId="6" fillId="0" borderId="48" xfId="1" applyNumberFormat="1" applyFont="1" applyBorder="1" applyAlignment="1">
      <alignment horizontal="center" vertical="center"/>
    </xf>
    <xf numFmtId="38" fontId="6" fillId="0" borderId="50" xfId="1" applyNumberFormat="1" applyFont="1" applyBorder="1" applyAlignment="1">
      <alignment horizontal="center" vertical="center"/>
    </xf>
    <xf numFmtId="0" fontId="49" fillId="0" borderId="0" xfId="0" applyNumberFormat="1" applyFont="1" applyAlignment="1">
      <alignment horizontal="left" wrapText="1"/>
    </xf>
    <xf numFmtId="164" fontId="6" fillId="0" borderId="24" xfId="0" applyFont="1" applyBorder="1" applyAlignment="1">
      <alignment horizontal="center" vertical="center"/>
    </xf>
    <xf numFmtId="164" fontId="6" fillId="0" borderId="17" xfId="0" applyFont="1" applyBorder="1" applyAlignment="1">
      <alignment horizontal="center" vertical="center"/>
    </xf>
    <xf numFmtId="164" fontId="6" fillId="0" borderId="30" xfId="0" applyFont="1" applyBorder="1" applyAlignment="1">
      <alignment horizontal="center" vertical="center" wrapText="1"/>
    </xf>
    <xf numFmtId="164" fontId="6" fillId="0" borderId="31" xfId="0" applyFont="1" applyBorder="1" applyAlignment="1">
      <alignment horizontal="center" vertical="center" wrapText="1"/>
    </xf>
    <xf numFmtId="38" fontId="6" fillId="0" borderId="48" xfId="1" applyNumberFormat="1" applyFont="1" applyBorder="1" applyAlignment="1">
      <alignment horizontal="center" vertical="center" wrapText="1"/>
    </xf>
    <xf numFmtId="38" fontId="6" fillId="0" borderId="50" xfId="1" applyNumberFormat="1" applyFont="1" applyBorder="1" applyAlignment="1">
      <alignment horizontal="center" vertical="center" wrapText="1"/>
    </xf>
    <xf numFmtId="164" fontId="6" fillId="0" borderId="37" xfId="0" applyFont="1" applyBorder="1" applyAlignment="1">
      <alignment horizontal="center"/>
    </xf>
    <xf numFmtId="0" fontId="47" fillId="0" borderId="0" xfId="0" applyNumberFormat="1" applyFont="1" applyAlignment="1">
      <alignment horizontal="left" vertical="top" wrapText="1"/>
    </xf>
    <xf numFmtId="0" fontId="56" fillId="0" borderId="53" xfId="50" applyFont="1" applyBorder="1" applyAlignment="1">
      <alignment horizontal="center" vertical="center" wrapText="1"/>
    </xf>
    <xf numFmtId="0" fontId="56" fillId="0" borderId="46" xfId="50" applyFont="1" applyBorder="1" applyAlignment="1">
      <alignment horizontal="center" vertical="center" wrapText="1"/>
    </xf>
    <xf numFmtId="0" fontId="56" fillId="0" borderId="54" xfId="50" applyFont="1" applyBorder="1" applyAlignment="1">
      <alignment horizontal="center" vertical="center" wrapText="1"/>
    </xf>
    <xf numFmtId="0" fontId="56" fillId="0" borderId="41" xfId="50" applyFont="1" applyBorder="1" applyAlignment="1">
      <alignment horizontal="center" vertical="center" wrapText="1"/>
    </xf>
    <xf numFmtId="0" fontId="56" fillId="0" borderId="55" xfId="50" applyFont="1" applyBorder="1" applyAlignment="1">
      <alignment horizontal="center" vertical="center" wrapText="1"/>
    </xf>
    <xf numFmtId="0" fontId="35" fillId="0" borderId="35" xfId="17" applyFont="1" applyBorder="1" applyAlignment="1">
      <alignment horizontal="center" vertical="center" wrapText="1"/>
    </xf>
    <xf numFmtId="164" fontId="6" fillId="0" borderId="42" xfId="0" applyFont="1" applyBorder="1" applyAlignment="1">
      <alignment horizontal="center" vertical="center"/>
    </xf>
    <xf numFmtId="164" fontId="6" fillId="0" borderId="43" xfId="0" applyFont="1" applyBorder="1" applyAlignment="1">
      <alignment horizontal="center" vertical="center"/>
    </xf>
    <xf numFmtId="164" fontId="6" fillId="0" borderId="20" xfId="0" applyFont="1" applyBorder="1" applyAlignment="1">
      <alignment horizontal="center" vertical="center"/>
    </xf>
    <xf numFmtId="164" fontId="6" fillId="0" borderId="23" xfId="0" applyFont="1" applyBorder="1" applyAlignment="1">
      <alignment horizontal="center" vertical="center"/>
    </xf>
    <xf numFmtId="0" fontId="35" fillId="0" borderId="25" xfId="21" applyFont="1" applyBorder="1" applyAlignment="1">
      <alignment horizontal="center" vertical="center" wrapText="1"/>
    </xf>
    <xf numFmtId="0" fontId="35" fillId="0" borderId="12" xfId="21" applyFont="1" applyBorder="1" applyAlignment="1">
      <alignment horizontal="center" vertical="center" wrapText="1"/>
    </xf>
    <xf numFmtId="164" fontId="6" fillId="0" borderId="9" xfId="0" applyFont="1" applyBorder="1" applyAlignment="1">
      <alignment horizontal="center" vertical="center" wrapText="1"/>
    </xf>
    <xf numFmtId="164" fontId="6" fillId="0" borderId="13" xfId="0" applyFont="1" applyBorder="1" applyAlignment="1">
      <alignment horizontal="center" vertical="center" wrapText="1"/>
    </xf>
    <xf numFmtId="164" fontId="6" fillId="0" borderId="8" xfId="0" applyFont="1" applyBorder="1" applyAlignment="1">
      <alignment horizontal="center" vertical="center" wrapText="1"/>
    </xf>
    <xf numFmtId="164" fontId="6" fillId="0" borderId="6" xfId="0" applyFont="1" applyBorder="1" applyAlignment="1">
      <alignment horizontal="center" vertical="center"/>
    </xf>
    <xf numFmtId="164" fontId="36" fillId="0" borderId="24" xfId="0" applyFont="1" applyBorder="1" applyAlignment="1">
      <alignment horizontal="center" vertical="center"/>
    </xf>
    <xf numFmtId="164" fontId="36" fillId="0" borderId="1" xfId="0" applyFont="1" applyBorder="1" applyAlignment="1">
      <alignment horizontal="center" vertical="center"/>
    </xf>
    <xf numFmtId="164" fontId="36" fillId="0" borderId="0" xfId="0" applyFont="1" applyAlignment="1">
      <alignment horizontal="center" vertical="center"/>
    </xf>
    <xf numFmtId="164" fontId="36" fillId="0" borderId="5" xfId="0" applyFont="1" applyBorder="1" applyAlignment="1">
      <alignment horizontal="center" vertical="center"/>
    </xf>
    <xf numFmtId="164" fontId="36" fillId="0" borderId="17" xfId="0" applyFont="1" applyBorder="1" applyAlignment="1">
      <alignment horizontal="center" vertical="center"/>
    </xf>
    <xf numFmtId="164" fontId="36" fillId="0" borderId="11" xfId="0" applyFont="1" applyBorder="1" applyAlignment="1">
      <alignment horizontal="center" vertical="center"/>
    </xf>
    <xf numFmtId="164" fontId="36" fillId="0" borderId="2" xfId="0" applyFont="1" applyBorder="1" applyAlignment="1">
      <alignment horizontal="center" vertical="center" wrapText="1"/>
    </xf>
    <xf numFmtId="164" fontId="36" fillId="0" borderId="9" xfId="0" applyFont="1" applyBorder="1" applyAlignment="1">
      <alignment horizontal="center" vertical="center" wrapText="1"/>
    </xf>
    <xf numFmtId="164" fontId="36" fillId="0" borderId="13" xfId="0" applyFont="1" applyBorder="1" applyAlignment="1">
      <alignment horizontal="center" vertical="center" wrapText="1"/>
    </xf>
    <xf numFmtId="164" fontId="36" fillId="0" borderId="18" xfId="0" applyFont="1" applyBorder="1" applyAlignment="1">
      <alignment horizontal="center" vertical="center"/>
    </xf>
    <xf numFmtId="164" fontId="36" fillId="0" borderId="20" xfId="0" applyFont="1" applyBorder="1" applyAlignment="1">
      <alignment horizontal="center" vertical="center"/>
    </xf>
    <xf numFmtId="164" fontId="36" fillId="0" borderId="8" xfId="0" applyFont="1" applyBorder="1" applyAlignment="1">
      <alignment horizontal="center" vertical="center"/>
    </xf>
    <xf numFmtId="164" fontId="36" fillId="0" borderId="9" xfId="0" applyFont="1" applyBorder="1" applyAlignment="1">
      <alignment horizontal="center" vertical="center"/>
    </xf>
    <xf numFmtId="164" fontId="36" fillId="0" borderId="13" xfId="0" applyFont="1" applyBorder="1" applyAlignment="1">
      <alignment horizontal="center" vertical="center"/>
    </xf>
    <xf numFmtId="164" fontId="36" fillId="0" borderId="8" xfId="0" applyFont="1" applyBorder="1" applyAlignment="1">
      <alignment horizontal="center" vertical="center" wrapText="1"/>
    </xf>
    <xf numFmtId="164" fontId="36" fillId="0" borderId="45" xfId="0" applyFont="1" applyBorder="1" applyAlignment="1">
      <alignment horizontal="center" vertical="center" wrapText="1"/>
    </xf>
    <xf numFmtId="164" fontId="36" fillId="0" borderId="6" xfId="0" applyFont="1" applyBorder="1" applyAlignment="1">
      <alignment horizontal="center" vertical="center" wrapText="1"/>
    </xf>
    <xf numFmtId="164" fontId="36" fillId="0" borderId="10" xfId="0" applyFont="1" applyBorder="1" applyAlignment="1">
      <alignment horizontal="center" vertical="center" wrapText="1"/>
    </xf>
    <xf numFmtId="164" fontId="36" fillId="0" borderId="12" xfId="0" applyFont="1" applyBorder="1" applyAlignment="1">
      <alignment horizontal="center" vertical="center" wrapText="1"/>
    </xf>
    <xf numFmtId="164" fontId="47" fillId="0" borderId="18" xfId="0" applyFont="1" applyBorder="1" applyAlignment="1">
      <alignment horizontal="center" vertical="center" wrapText="1"/>
    </xf>
  </cellXfs>
  <cellStyles count="52">
    <cellStyle name="Comma" xfId="1" builtinId="3"/>
    <cellStyle name="Comma 2" xfId="33" xr:uid="{00000000-0005-0000-0000-000001000000}"/>
    <cellStyle name="Comma 2 2" xfId="34" xr:uid="{00000000-0005-0000-0000-000002000000}"/>
    <cellStyle name="Comma 4" xfId="35" xr:uid="{00000000-0005-0000-0000-000003000000}"/>
    <cellStyle name="Comma_Table 1" xfId="5" xr:uid="{00000000-0005-0000-0000-000004000000}"/>
    <cellStyle name="Grey" xfId="13" xr:uid="{00000000-0005-0000-0000-000005000000}"/>
    <cellStyle name="Grey 2" xfId="36" xr:uid="{00000000-0005-0000-0000-000006000000}"/>
    <cellStyle name="Input [yellow]" xfId="14" xr:uid="{00000000-0005-0000-0000-000007000000}"/>
    <cellStyle name="Input [yellow] 2" xfId="37" xr:uid="{00000000-0005-0000-0000-000008000000}"/>
    <cellStyle name="Normal" xfId="0" builtinId="0"/>
    <cellStyle name="Normal - Style1" xfId="15" xr:uid="{00000000-0005-0000-0000-00000A000000}"/>
    <cellStyle name="Normal 14" xfId="38" xr:uid="{00000000-0005-0000-0000-00000B000000}"/>
    <cellStyle name="Normal 14 2" xfId="39" xr:uid="{00000000-0005-0000-0000-00000C000000}"/>
    <cellStyle name="Normal 14 3" xfId="40" xr:uid="{00000000-0005-0000-0000-00000D000000}"/>
    <cellStyle name="Normal 15" xfId="41" xr:uid="{00000000-0005-0000-0000-00000E000000}"/>
    <cellStyle name="Normal 2" xfId="16" xr:uid="{00000000-0005-0000-0000-00000F000000}"/>
    <cellStyle name="Normal 2 2" xfId="42" xr:uid="{00000000-0005-0000-0000-000010000000}"/>
    <cellStyle name="Normal 2 2 2" xfId="43" xr:uid="{00000000-0005-0000-0000-000011000000}"/>
    <cellStyle name="Normal 2 3" xfId="44" xr:uid="{00000000-0005-0000-0000-000012000000}"/>
    <cellStyle name="Normal 2 3 2" xfId="45" xr:uid="{00000000-0005-0000-0000-000013000000}"/>
    <cellStyle name="Normal 2 4" xfId="46" xr:uid="{00000000-0005-0000-0000-000014000000}"/>
    <cellStyle name="Normal 3" xfId="17" xr:uid="{00000000-0005-0000-0000-000015000000}"/>
    <cellStyle name="Normal 3 2" xfId="47" xr:uid="{00000000-0005-0000-0000-000016000000}"/>
    <cellStyle name="Normal 4" xfId="18" xr:uid="{00000000-0005-0000-0000-000017000000}"/>
    <cellStyle name="Normal 4 2" xfId="48" xr:uid="{00000000-0005-0000-0000-000018000000}"/>
    <cellStyle name="Normal 5" xfId="19" xr:uid="{00000000-0005-0000-0000-000019000000}"/>
    <cellStyle name="Normal 6" xfId="20" xr:uid="{00000000-0005-0000-0000-00001A000000}"/>
    <cellStyle name="Normal 7" xfId="21" xr:uid="{00000000-0005-0000-0000-00001B000000}"/>
    <cellStyle name="Normal 8" xfId="49" xr:uid="{00000000-0005-0000-0000-00001C000000}"/>
    <cellStyle name="Normal 9" xfId="50" xr:uid="{00000000-0005-0000-0000-00001D000000}"/>
    <cellStyle name="Normal_emigrant-2004-FINAL_CFO 2010" xfId="11" xr:uid="{00000000-0005-0000-0000-00001E000000}"/>
    <cellStyle name="Normal_Emigrant-Stats8103" xfId="12" xr:uid="{00000000-0005-0000-0000-00001F000000}"/>
    <cellStyle name="Normal_fig1.1-5_02 2" xfId="32" xr:uid="{00000000-0005-0000-0000-000020000000}"/>
    <cellStyle name="Normal_fig1.1-5_02_psy chapter 1_09" xfId="6" xr:uid="{00000000-0005-0000-0000-000021000000}"/>
    <cellStyle name="Normal_sex ratio and age dependency ratio by region, 2000(1)" xfId="8" xr:uid="{00000000-0005-0000-0000-000022000000}"/>
    <cellStyle name="Normal_T1_1" xfId="3" xr:uid="{00000000-0005-0000-0000-000023000000}"/>
    <cellStyle name="Normal_T1_2" xfId="2" xr:uid="{00000000-0005-0000-0000-000024000000}"/>
    <cellStyle name="Normal_T1_3" xfId="7" xr:uid="{00000000-0005-0000-0000-000025000000}"/>
    <cellStyle name="Normal_T3-29-32" xfId="10" xr:uid="{00000000-0005-0000-0000-000026000000}"/>
    <cellStyle name="Normal_T3-53-56" xfId="9" xr:uid="{00000000-0005-0000-0000-000027000000}"/>
    <cellStyle name="Normal_T3-53-56 2" xfId="27" xr:uid="{00000000-0005-0000-0000-000028000000}"/>
    <cellStyle name="Normal_T3-53-56 3" xfId="28" xr:uid="{00000000-0005-0000-0000-000029000000}"/>
    <cellStyle name="Normal_T3-53-56 4" xfId="29" xr:uid="{00000000-0005-0000-0000-00002A000000}"/>
    <cellStyle name="Normal_T3-53-56 5" xfId="30" xr:uid="{00000000-0005-0000-0000-00002B000000}"/>
    <cellStyle name="Normal_T3-53-56 6" xfId="31" xr:uid="{00000000-0005-0000-0000-00002C000000}"/>
    <cellStyle name="Normal_Table 1" xfId="4" xr:uid="{00000000-0005-0000-0000-00002D000000}"/>
    <cellStyle name="Percent [2]" xfId="22" xr:uid="{00000000-0005-0000-0000-00002E000000}"/>
    <cellStyle name="Percent 3" xfId="51" xr:uid="{00000000-0005-0000-0000-00002F000000}"/>
    <cellStyle name="Tusental (0)_pldt" xfId="23" xr:uid="{00000000-0005-0000-0000-000030000000}"/>
    <cellStyle name="Tusental_pldt" xfId="24" xr:uid="{00000000-0005-0000-0000-000031000000}"/>
    <cellStyle name="Valuta (0)_pldt" xfId="25" xr:uid="{00000000-0005-0000-0000-000032000000}"/>
    <cellStyle name="Valuta_pldt" xfId="26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56213017751524"/>
          <c:y val="3.9473684210526355E-2"/>
          <c:w val="0.71301775147928992"/>
          <c:h val="0.923684210526316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'!$A$8:$A$25</c:f>
              <c:strCache>
                <c:ptCount val="18"/>
                <c:pt idx="0">
                  <c:v>Under 5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 and over</c:v>
                </c:pt>
              </c:strCache>
            </c:strRef>
          </c:cat>
          <c:val>
            <c:numRef>
              <c:f>'fig 1.1&amp;2  '!$H$8:$H$25</c:f>
              <c:numCache>
                <c:formatCode>#,##0.0_);[Red]\(#,##0.0\)</c:formatCode>
                <c:ptCount val="18"/>
                <c:pt idx="0">
                  <c:v>5.3636009250930563</c:v>
                </c:pt>
                <c:pt idx="1">
                  <c:v>5.4156226969499812</c:v>
                </c:pt>
                <c:pt idx="2">
                  <c:v>5.3609494010823999</c:v>
                </c:pt>
                <c:pt idx="3">
                  <c:v>5.1705586847954468</c:v>
                </c:pt>
                <c:pt idx="4">
                  <c:v>4.4956904482745541</c:v>
                </c:pt>
                <c:pt idx="5">
                  <c:v>3.9855652422684025</c:v>
                </c:pt>
                <c:pt idx="6">
                  <c:v>3.6102736153447363</c:v>
                </c:pt>
                <c:pt idx="7">
                  <c:v>3.2059780943290637</c:v>
                </c:pt>
                <c:pt idx="8">
                  <c:v>2.9200445638448218</c:v>
                </c:pt>
                <c:pt idx="9">
                  <c:v>2.5079595124227376</c:v>
                </c:pt>
                <c:pt idx="10">
                  <c:v>2.1046846435651387</c:v>
                </c:pt>
                <c:pt idx="11">
                  <c:v>1.6390034100422921</c:v>
                </c:pt>
                <c:pt idx="12">
                  <c:v>1.2625478053383539</c:v>
                </c:pt>
                <c:pt idx="13">
                  <c:v>0.88637450867813838</c:v>
                </c:pt>
                <c:pt idx="14">
                  <c:v>0.70518377721604264</c:v>
                </c:pt>
                <c:pt idx="15">
                  <c:v>0.45634443787680118</c:v>
                </c:pt>
                <c:pt idx="16">
                  <c:v>0.26895378745448678</c:v>
                </c:pt>
                <c:pt idx="17">
                  <c:v>0.19512914822082195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0-4F88-93F0-BB21AAC74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9574016"/>
        <c:axId val="109575552"/>
      </c:barChart>
      <c:catAx>
        <c:axId val="109574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575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57555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09574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823754686560495E-2"/>
          <c:y val="3.7220888769881132E-2"/>
          <c:w val="0.88627790394417871"/>
          <c:h val="0.9280408266623696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'!$U$36:$U$53</c:f>
              <c:strCache>
                <c:ptCount val="18"/>
                <c:pt idx="0">
                  <c:v>Under 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 +</c:v>
                </c:pt>
              </c:strCache>
            </c:strRef>
          </c:cat>
          <c:val>
            <c:numRef>
              <c:f>'fig 1.1&amp;2  '!$Z$36:$Z$53</c:f>
              <c:numCache>
                <c:formatCode>#,##0.0_);[Red]\(#,##0.0\)</c:formatCode>
                <c:ptCount val="18"/>
                <c:pt idx="0">
                  <c:v>-1.0711483806951767</c:v>
                </c:pt>
                <c:pt idx="1">
                  <c:v>-4.3056602176434318</c:v>
                </c:pt>
                <c:pt idx="2">
                  <c:v>-5.3877545498338737</c:v>
                </c:pt>
                <c:pt idx="3">
                  <c:v>-4.9308324662676091</c:v>
                </c:pt>
                <c:pt idx="4">
                  <c:v>-4.3625604896559187</c:v>
                </c:pt>
                <c:pt idx="5">
                  <c:v>-3.8247506367620794</c:v>
                </c:pt>
                <c:pt idx="6">
                  <c:v>-3.315616766309462</c:v>
                </c:pt>
                <c:pt idx="7">
                  <c:v>-3.0451504592207224</c:v>
                </c:pt>
                <c:pt idx="8">
                  <c:v>-2.7110486616763727</c:v>
                </c:pt>
                <c:pt idx="9">
                  <c:v>-2.3022372977613039</c:v>
                </c:pt>
                <c:pt idx="10">
                  <c:v>-1.8422901749265332</c:v>
                </c:pt>
                <c:pt idx="11">
                  <c:v>-1.4317708473469419</c:v>
                </c:pt>
                <c:pt idx="12">
                  <c:v>-1.0240539700013827</c:v>
                </c:pt>
                <c:pt idx="13">
                  <c:v>-0.85358768680024666</c:v>
                </c:pt>
                <c:pt idx="14">
                  <c:v>-0.57923964411031914</c:v>
                </c:pt>
                <c:pt idx="15">
                  <c:v>-0.39264054201059656</c:v>
                </c:pt>
                <c:pt idx="16">
                  <c:v>-0.23737980436443459</c:v>
                </c:pt>
                <c:pt idx="17">
                  <c:v>-0.21193190582316584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E-4426-9157-A3D3DA6C8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1171072"/>
        <c:axId val="111172608"/>
      </c:barChart>
      <c:catAx>
        <c:axId val="111171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1172608"/>
        <c:crosses val="autoZero"/>
        <c:auto val="1"/>
        <c:lblAlgn val="ctr"/>
        <c:lblOffset val="100"/>
        <c:tickMarkSkip val="1"/>
        <c:noMultiLvlLbl val="0"/>
      </c:catAx>
      <c:valAx>
        <c:axId val="111172608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1171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1.3 POPULATION PROJECTIONS BY SEX: 2010 to 2020
(Medium Assumption)</a:t>
            </a:r>
          </a:p>
        </c:rich>
      </c:tx>
      <c:layout>
        <c:manualLayout>
          <c:xMode val="edge"/>
          <c:yMode val="edge"/>
          <c:x val="0.17013932333800738"/>
          <c:y val="3.3766233766233771E-2"/>
        </c:manualLayout>
      </c:layout>
      <c:overlay val="0"/>
      <c:spPr>
        <a:noFill/>
        <a:ln w="25400">
          <a:noFill/>
        </a:ln>
      </c:spPr>
    </c:title>
    <c:autoTitleDeleted val="0"/>
    <c:view3D>
      <c:rotX val="26"/>
      <c:hPercent val="53"/>
      <c:rotY val="41"/>
      <c:depthPercent val="100"/>
      <c:rAngAx val="1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930580869176024"/>
          <c:y val="0.20519506543611191"/>
          <c:w val="0.8263902899683464"/>
          <c:h val="0.61039038452514272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'[1]fig 1.3'!$A$43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808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'[1]fig 1.3'!$B$40:$L$40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'[1]fig 1.3'!$B$43:$L$43</c:f>
              <c:numCache>
                <c:formatCode>General</c:formatCode>
                <c:ptCount val="11"/>
                <c:pt idx="0">
                  <c:v>46980200</c:v>
                </c:pt>
                <c:pt idx="1">
                  <c:v>47832400</c:v>
                </c:pt>
                <c:pt idx="2">
                  <c:v>48684200</c:v>
                </c:pt>
                <c:pt idx="3">
                  <c:v>49535100</c:v>
                </c:pt>
                <c:pt idx="4">
                  <c:v>50385100</c:v>
                </c:pt>
                <c:pt idx="5">
                  <c:v>51234200</c:v>
                </c:pt>
                <c:pt idx="6">
                  <c:v>52081400</c:v>
                </c:pt>
                <c:pt idx="7">
                  <c:v>52927400</c:v>
                </c:pt>
                <c:pt idx="8">
                  <c:v>53772800</c:v>
                </c:pt>
                <c:pt idx="9">
                  <c:v>54617400</c:v>
                </c:pt>
                <c:pt idx="10">
                  <c:v>55460900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AB60-463C-B9AF-58D336988DD7}"/>
            </c:ext>
          </c:extLst>
        </c:ser>
        <c:ser>
          <c:idx val="1"/>
          <c:order val="1"/>
          <c:tx>
            <c:strRef>
              <c:f>'[1]fig 1.3'!$A$44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FF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'[1]fig 1.3'!$B$40:$L$40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'[1]fig 1.3'!$B$44:$L$44</c:f>
              <c:numCache>
                <c:formatCode>General</c:formatCode>
                <c:ptCount val="11"/>
                <c:pt idx="0">
                  <c:v>46154900</c:v>
                </c:pt>
                <c:pt idx="1">
                  <c:v>46991400</c:v>
                </c:pt>
                <c:pt idx="2">
                  <c:v>47826700</c:v>
                </c:pt>
                <c:pt idx="3">
                  <c:v>48661400</c:v>
                </c:pt>
                <c:pt idx="4">
                  <c:v>49495200</c:v>
                </c:pt>
                <c:pt idx="5">
                  <c:v>50328100</c:v>
                </c:pt>
                <c:pt idx="6">
                  <c:v>51161500</c:v>
                </c:pt>
                <c:pt idx="7">
                  <c:v>51994000</c:v>
                </c:pt>
                <c:pt idx="8">
                  <c:v>52825800</c:v>
                </c:pt>
                <c:pt idx="9">
                  <c:v>53656900</c:v>
                </c:pt>
                <c:pt idx="10">
                  <c:v>54487000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AB60-463C-B9AF-58D336988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10864256"/>
        <c:axId val="110882816"/>
        <c:axId val="0"/>
      </c:bar3DChart>
      <c:catAx>
        <c:axId val="1108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909808362995724"/>
              <c:y val="0.885715376487030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0882816"/>
        <c:crossesAt val="5.9999999999999972E+161"/>
        <c:auto val="1"/>
        <c:lblAlgn val="ctr"/>
        <c:lblOffset val="100"/>
        <c:tickLblSkip val="1"/>
        <c:tickMarkSkip val="1"/>
        <c:noMultiLvlLbl val="0"/>
      </c:catAx>
      <c:valAx>
        <c:axId val="11088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0864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916747564088802"/>
          <c:y val="0.31948079217370678"/>
          <c:w val="8.1597454427785529E-2"/>
          <c:h val="7.532467532467539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570" b="0" i="0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1.4   NUMBER OF REGISTERED FILIPINO EMIGRANTS BY SEX    2004 to 2014</a:t>
            </a:r>
          </a:p>
        </c:rich>
      </c:tx>
      <c:layout>
        <c:manualLayout>
          <c:xMode val="edge"/>
          <c:yMode val="edge"/>
          <c:x val="0.13188647746243773"/>
          <c:y val="2.9304029304029304E-2"/>
        </c:manualLayout>
      </c:layout>
      <c:overlay val="0"/>
      <c:spPr>
        <a:noFill/>
        <a:ln w="25400">
          <a:noFill/>
        </a:ln>
      </c:spPr>
    </c:title>
    <c:autoTitleDeleted val="0"/>
    <c:view3D>
      <c:rotX val="41"/>
      <c:rotY val="36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'[2]fig1.4'!$C$4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FF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'[2]fig1.4'!$A$6:$A$16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'[2]fig1.4'!$C$6:$C$16</c:f>
              <c:numCache>
                <c:formatCode>General</c:formatCode>
                <c:ptCount val="11"/>
                <c:pt idx="0">
                  <c:v>38783</c:v>
                </c:pt>
                <c:pt idx="1">
                  <c:v>41695</c:v>
                </c:pt>
                <c:pt idx="2">
                  <c:v>50708</c:v>
                </c:pt>
                <c:pt idx="3">
                  <c:v>49722</c:v>
                </c:pt>
                <c:pt idx="4">
                  <c:v>42961</c:v>
                </c:pt>
                <c:pt idx="5">
                  <c:v>47925</c:v>
                </c:pt>
                <c:pt idx="6">
                  <c:v>49788</c:v>
                </c:pt>
                <c:pt idx="7">
                  <c:v>48847</c:v>
                </c:pt>
                <c:pt idx="8">
                  <c:v>49564</c:v>
                </c:pt>
                <c:pt idx="9">
                  <c:v>46940</c:v>
                </c:pt>
                <c:pt idx="10">
                  <c:v>48321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B-401A-B1E9-D12CC21DD091}"/>
            </c:ext>
          </c:extLst>
        </c:ser>
        <c:ser>
          <c:idx val="1"/>
          <c:order val="1"/>
          <c:tx>
            <c:strRef>
              <c:f>'[2]fig1.4'!$D$4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'[2]fig1.4'!$A$6:$A$16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'[2]fig1.4'!$D$6:$D$16</c:f>
              <c:numCache>
                <c:formatCode>General</c:formatCode>
                <c:ptCount val="11"/>
                <c:pt idx="0">
                  <c:v>26141</c:v>
                </c:pt>
                <c:pt idx="1">
                  <c:v>27333</c:v>
                </c:pt>
                <c:pt idx="2">
                  <c:v>32259</c:v>
                </c:pt>
                <c:pt idx="3">
                  <c:v>30877</c:v>
                </c:pt>
                <c:pt idx="4">
                  <c:v>27839</c:v>
                </c:pt>
                <c:pt idx="5">
                  <c:v>31793</c:v>
                </c:pt>
                <c:pt idx="6">
                  <c:v>36287</c:v>
                </c:pt>
                <c:pt idx="7">
                  <c:v>34563</c:v>
                </c:pt>
                <c:pt idx="8">
                  <c:v>34076</c:v>
                </c:pt>
                <c:pt idx="9">
                  <c:v>31288</c:v>
                </c:pt>
                <c:pt idx="10">
                  <c:v>32368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5B-401A-B1E9-D12CC21DD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4887296"/>
        <c:axId val="114905856"/>
        <c:axId val="0"/>
      </c:bar3DChart>
      <c:catAx>
        <c:axId val="1148872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1.725097384529772E-2"/>
              <c:y val="0.138583638583638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4905856"/>
        <c:crosses val="autoZero"/>
        <c:auto val="1"/>
        <c:lblAlgn val="ctr"/>
        <c:lblOffset val="100"/>
        <c:tickMarkSkip val="1"/>
        <c:noMultiLvlLbl val="0"/>
      </c:catAx>
      <c:valAx>
        <c:axId val="114905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14887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69949916527718"/>
          <c:y val="0.41575168488554332"/>
          <c:w val="0.13522537562604342"/>
          <c:h val="2.930402930402931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475" b="0" i="0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1.5  HOUSEHOLD POPULATION BY ETHNICITY: 2000</a:t>
            </a:r>
          </a:p>
        </c:rich>
      </c:tx>
      <c:layout>
        <c:manualLayout>
          <c:xMode val="edge"/>
          <c:yMode val="edge"/>
          <c:x val="0.12970735663800181"/>
          <c:y val="3.583061889250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380785193826401E-2"/>
          <c:y val="0.25081473116654945"/>
          <c:w val="0.93933150346853822"/>
          <c:h val="0.70358418093473241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347648"/>
        <c:axId val="116349184"/>
      </c:barChart>
      <c:catAx>
        <c:axId val="116347648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349184"/>
        <c:crosses val="autoZero"/>
        <c:auto val="1"/>
        <c:lblAlgn val="ctr"/>
        <c:lblOffset val="100"/>
        <c:tickMarkSkip val="1"/>
        <c:noMultiLvlLbl val="0"/>
      </c:catAx>
      <c:valAx>
        <c:axId val="116349184"/>
        <c:scaling>
          <c:orientation val="minMax"/>
        </c:scaling>
        <c:delete val="0"/>
        <c:axPos val="l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347648"/>
        <c:crosses val="autoZero"/>
        <c:crossBetween val="between"/>
      </c:valAx>
      <c:spPr>
        <a:solidFill>
          <a:srgbClr val="D9D9D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1.5  HOUSEHOLD POPULATION BY ETHNICITY: 2010</a:t>
            </a:r>
          </a:p>
        </c:rich>
      </c:tx>
      <c:layout>
        <c:manualLayout>
          <c:xMode val="edge"/>
          <c:yMode val="edge"/>
          <c:x val="0.17922979596349248"/>
          <c:y val="3.2338308457711525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3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64828970420102"/>
          <c:y val="0.3681600983366824"/>
          <c:w val="0.40871088631779789"/>
          <c:h val="0.37811037126470193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explosion val="7"/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'[1]fig1.5'!$J$9:$J$18</c:f>
              <c:strCache>
                <c:ptCount val="10"/>
                <c:pt idx="0">
                  <c:v>     Tagalog</c:v>
                </c:pt>
                <c:pt idx="1">
                  <c:v>     Cebuano</c:v>
                </c:pt>
                <c:pt idx="2">
                  <c:v>     Ilocano</c:v>
                </c:pt>
                <c:pt idx="3">
                  <c:v>     Bisaya/Binisaya</c:v>
                </c:pt>
                <c:pt idx="4">
                  <c:v>     Hiligaynon/Ilonggo</c:v>
                </c:pt>
                <c:pt idx="5">
                  <c:v>     Bikol/Bicol</c:v>
                </c:pt>
                <c:pt idx="6">
                  <c:v>     Waray</c:v>
                </c:pt>
                <c:pt idx="7">
                  <c:v>     Other Foreign Ethnicity</c:v>
                </c:pt>
                <c:pt idx="8">
                  <c:v>     Not stated</c:v>
                </c:pt>
                <c:pt idx="9">
                  <c:v>     Other Local Ethnicity</c:v>
                </c:pt>
              </c:strCache>
            </c:strRef>
          </c:cat>
          <c:val>
            <c:numRef>
              <c:f>'[1]fig1.5'!$K$9:$K$18</c:f>
              <c:numCache>
                <c:formatCode>General</c:formatCode>
                <c:ptCount val="10"/>
                <c:pt idx="0">
                  <c:v>22512089</c:v>
                </c:pt>
                <c:pt idx="1">
                  <c:v>9125637</c:v>
                </c:pt>
                <c:pt idx="2">
                  <c:v>8074536</c:v>
                </c:pt>
                <c:pt idx="3">
                  <c:v>10539816</c:v>
                </c:pt>
                <c:pt idx="4">
                  <c:v>7773655</c:v>
                </c:pt>
                <c:pt idx="5">
                  <c:v>6299283</c:v>
                </c:pt>
                <c:pt idx="6">
                  <c:v>3660645</c:v>
                </c:pt>
                <c:pt idx="7">
                  <c:v>63017</c:v>
                </c:pt>
                <c:pt idx="8">
                  <c:v>6450</c:v>
                </c:pt>
                <c:pt idx="9">
                  <c:v>24042850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1-434A-A2A2-FD3BF993D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975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1.6  AMOUNT OF HOUSING LOANS: 2006 to 2014</a:t>
            </a:r>
          </a:p>
        </c:rich>
      </c:tx>
      <c:layout>
        <c:manualLayout>
          <c:xMode val="edge"/>
          <c:yMode val="edge"/>
          <c:x val="0.23206124494467908"/>
          <c:y val="3.17848410757946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noFill/>
        <a:ln w="3175">
          <a:solidFill>
            <a:srgbClr val="80808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'[2]fig 1.6&amp;7'!$K$43:$K$51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'[2]fig 1.6&amp;7'!$L$43:$L$51</c:f>
              <c:numCache>
                <c:formatCode>General</c:formatCode>
                <c:ptCount val="9"/>
                <c:pt idx="0">
                  <c:v>16194800</c:v>
                </c:pt>
                <c:pt idx="1">
                  <c:v>23665156</c:v>
                </c:pt>
                <c:pt idx="2">
                  <c:v>34028495</c:v>
                </c:pt>
                <c:pt idx="3">
                  <c:v>45701976</c:v>
                </c:pt>
                <c:pt idx="4">
                  <c:v>40803928</c:v>
                </c:pt>
                <c:pt idx="5">
                  <c:v>31532384</c:v>
                </c:pt>
                <c:pt idx="6">
                  <c:v>31821484</c:v>
                </c:pt>
                <c:pt idx="7">
                  <c:v>33962992</c:v>
                </c:pt>
                <c:pt idx="8">
                  <c:v>40580956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E504-4436-BA2A-B596115FB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26685568"/>
        <c:axId val="126687488"/>
        <c:axId val="0"/>
      </c:bar3DChart>
      <c:catAx>
        <c:axId val="12668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2039336539099032"/>
              <c:y val="0.791361043194784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6687488"/>
        <c:crosses val="autoZero"/>
        <c:auto val="1"/>
        <c:lblAlgn val="ctr"/>
        <c:lblOffset val="100"/>
        <c:tickMarkSkip val="1"/>
        <c:noMultiLvlLbl val="1"/>
      </c:catAx>
      <c:valAx>
        <c:axId val="12668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In thousand pesos</a:t>
                </a:r>
              </a:p>
            </c:rich>
          </c:tx>
          <c:layout>
            <c:manualLayout>
              <c:xMode val="edge"/>
              <c:yMode val="edge"/>
              <c:x val="0.19617226895672216"/>
              <c:y val="0.286063569682152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66855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1.3 POPULATION PROJECTIONS BY SEX: 2010 to 2020
(Medium Assumption)</a:t>
            </a:r>
          </a:p>
        </c:rich>
      </c:tx>
      <c:layout>
        <c:manualLayout>
          <c:xMode val="edge"/>
          <c:yMode val="edge"/>
          <c:x val="0.15579729164289338"/>
          <c:y val="3.1830238726790562E-2"/>
        </c:manualLayout>
      </c:layout>
      <c:overlay val="0"/>
      <c:spPr>
        <a:noFill/>
        <a:ln w="25400">
          <a:noFill/>
        </a:ln>
      </c:spPr>
    </c:title>
    <c:autoTitleDeleted val="0"/>
    <c:view3D>
      <c:rotX val="26"/>
      <c:hPercent val="54"/>
      <c:rotY val="41"/>
      <c:depthPercent val="100"/>
      <c:rAngAx val="1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579737707586294"/>
          <c:y val="0.20954907161803721"/>
          <c:w val="0.8188420283522071"/>
          <c:h val="0.6021220159151196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'fig 1.3'!$A$43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808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1.3'!$B$40:$L$40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'fig 1.3'!$B$43:$L$43</c:f>
              <c:numCache>
                <c:formatCode>#,##0_);[Red]\(#,##0\)</c:formatCode>
                <c:ptCount val="11"/>
                <c:pt idx="0">
                  <c:v>46980200</c:v>
                </c:pt>
                <c:pt idx="1">
                  <c:v>47832400</c:v>
                </c:pt>
                <c:pt idx="2">
                  <c:v>48684200</c:v>
                </c:pt>
                <c:pt idx="3">
                  <c:v>49535100</c:v>
                </c:pt>
                <c:pt idx="4">
                  <c:v>50385100</c:v>
                </c:pt>
                <c:pt idx="5">
                  <c:v>51234200</c:v>
                </c:pt>
                <c:pt idx="6">
                  <c:v>52081400</c:v>
                </c:pt>
                <c:pt idx="7">
                  <c:v>52927400</c:v>
                </c:pt>
                <c:pt idx="8">
                  <c:v>53772800</c:v>
                </c:pt>
                <c:pt idx="9">
                  <c:v>54617400</c:v>
                </c:pt>
                <c:pt idx="10">
                  <c:v>55460900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C799-417E-8A2D-0B07DFF9BEE0}"/>
            </c:ext>
          </c:extLst>
        </c:ser>
        <c:ser>
          <c:idx val="1"/>
          <c:order val="1"/>
          <c:tx>
            <c:strRef>
              <c:f>'fig 1.3'!$A$44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FF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1.3'!$B$40:$L$40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'fig 1.3'!$B$44:$L$44</c:f>
              <c:numCache>
                <c:formatCode>#,##0_);[Red]\(#,##0\)</c:formatCode>
                <c:ptCount val="11"/>
                <c:pt idx="0">
                  <c:v>46154900</c:v>
                </c:pt>
                <c:pt idx="1">
                  <c:v>46991400</c:v>
                </c:pt>
                <c:pt idx="2">
                  <c:v>47826700</c:v>
                </c:pt>
                <c:pt idx="3">
                  <c:v>48661400</c:v>
                </c:pt>
                <c:pt idx="4">
                  <c:v>49495200</c:v>
                </c:pt>
                <c:pt idx="5">
                  <c:v>50328100</c:v>
                </c:pt>
                <c:pt idx="6">
                  <c:v>51161500</c:v>
                </c:pt>
                <c:pt idx="7">
                  <c:v>51994000</c:v>
                </c:pt>
                <c:pt idx="8">
                  <c:v>52825800</c:v>
                </c:pt>
                <c:pt idx="9">
                  <c:v>53656900</c:v>
                </c:pt>
                <c:pt idx="10">
                  <c:v>54487000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799-417E-8A2D-0B07DFF9B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24842368"/>
        <c:axId val="124844288"/>
        <c:axId val="0"/>
      </c:bar3DChart>
      <c:catAx>
        <c:axId val="1248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83289124668435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4844288"/>
        <c:crossesAt val="5.9999999999999974E+155"/>
        <c:auto val="1"/>
        <c:lblAlgn val="ctr"/>
        <c:lblOffset val="100"/>
        <c:tickLblSkip val="1"/>
        <c:tickMarkSkip val="1"/>
        <c:noMultiLvlLbl val="0"/>
      </c:catAx>
      <c:valAx>
        <c:axId val="124844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4842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463844193388882"/>
          <c:y val="0.39257294429708361"/>
          <c:w val="7.2463958309559151E-2"/>
          <c:h val="7.16180371352785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435" b="0" i="0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1.4   NUMBER OF REGISTERED FILIPINO EMIGRANTS BY SEX:    2004 to 2014</a:t>
            </a:r>
          </a:p>
        </c:rich>
      </c:tx>
      <c:layout>
        <c:manualLayout>
          <c:xMode val="edge"/>
          <c:yMode val="edge"/>
          <c:x val="0.13531370459880634"/>
          <c:y val="3.2000000000000042E-2"/>
        </c:manualLayout>
      </c:layout>
      <c:overlay val="0"/>
      <c:spPr>
        <a:noFill/>
        <a:ln w="25400">
          <a:noFill/>
        </a:ln>
      </c:spPr>
    </c:title>
    <c:autoTitleDeleted val="0"/>
    <c:view3D>
      <c:rotX val="41"/>
      <c:hPercent val="205"/>
      <c:rotY val="36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376257567968728"/>
          <c:y val="0.21066721527920645"/>
          <c:w val="0.83333467624322688"/>
          <c:h val="0.68533511806020331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'fig1.4 '!$C$4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FFFF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'fig1.4 '!$A$6:$A$16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'fig1.4 '!$C$6:$C$16</c:f>
              <c:numCache>
                <c:formatCode>#,##0_);[Red]\(#,##0\)</c:formatCode>
                <c:ptCount val="11"/>
                <c:pt idx="0">
                  <c:v>38783</c:v>
                </c:pt>
                <c:pt idx="1">
                  <c:v>41695</c:v>
                </c:pt>
                <c:pt idx="2">
                  <c:v>50708</c:v>
                </c:pt>
                <c:pt idx="3">
                  <c:v>49722</c:v>
                </c:pt>
                <c:pt idx="4">
                  <c:v>42961</c:v>
                </c:pt>
                <c:pt idx="5">
                  <c:v>47925</c:v>
                </c:pt>
                <c:pt idx="6">
                  <c:v>49788</c:v>
                </c:pt>
                <c:pt idx="7">
                  <c:v>48847</c:v>
                </c:pt>
                <c:pt idx="8">
                  <c:v>49564</c:v>
                </c:pt>
                <c:pt idx="9">
                  <c:v>46940</c:v>
                </c:pt>
                <c:pt idx="10" formatCode="#,##0_);\(#,##0\)">
                  <c:v>48321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14-47A4-810C-51ACFF46167F}"/>
            </c:ext>
          </c:extLst>
        </c:ser>
        <c:ser>
          <c:idx val="1"/>
          <c:order val="1"/>
          <c:tx>
            <c:strRef>
              <c:f>'fig1.4 '!$D$4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'fig1.4 '!$A$6:$A$16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'fig1.4 '!$D$6:$D$16</c:f>
              <c:numCache>
                <c:formatCode>#,##0_);[Red]\(#,##0\)</c:formatCode>
                <c:ptCount val="11"/>
                <c:pt idx="0">
                  <c:v>26141</c:v>
                </c:pt>
                <c:pt idx="1">
                  <c:v>27333</c:v>
                </c:pt>
                <c:pt idx="2">
                  <c:v>32259</c:v>
                </c:pt>
                <c:pt idx="3">
                  <c:v>30877</c:v>
                </c:pt>
                <c:pt idx="4">
                  <c:v>27839</c:v>
                </c:pt>
                <c:pt idx="5">
                  <c:v>31793</c:v>
                </c:pt>
                <c:pt idx="6">
                  <c:v>36287</c:v>
                </c:pt>
                <c:pt idx="7">
                  <c:v>34563</c:v>
                </c:pt>
                <c:pt idx="8">
                  <c:v>34076</c:v>
                </c:pt>
                <c:pt idx="9">
                  <c:v>31288</c:v>
                </c:pt>
                <c:pt idx="10" formatCode="#,##0_);\(#,##0\)">
                  <c:v>32368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14-47A4-810C-51ACFF461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931328"/>
        <c:axId val="126933248"/>
        <c:axId val="0"/>
      </c:bar3DChart>
      <c:catAx>
        <c:axId val="1269313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3.3003300330033E-2"/>
              <c:y val="0.541334733158355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6933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6933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693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2134473289853"/>
          <c:y val="0.64000167979002665"/>
          <c:w val="0.11221139436778312"/>
          <c:h val="4.26666666666667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475" b="0" i="0" u="none" strike="noStrike" baseline="0">
              <a:solidFill>
                <a:srgbClr val="000000"/>
              </a:solidFill>
              <a:latin typeface="Book Antiqua"/>
              <a:ea typeface="Book Antiqua"/>
              <a:cs typeface="Book Antiqua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000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1.5  HOUSEHOLD POPULATION BY ETHNICITY: 2010</a:t>
            </a:r>
          </a:p>
        </c:rich>
      </c:tx>
      <c:layout>
        <c:manualLayout>
          <c:xMode val="edge"/>
          <c:yMode val="edge"/>
          <c:x val="0.12970733260852851"/>
          <c:y val="3.5830618892508152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3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656942232591745"/>
          <c:y val="0.48208545730713281"/>
          <c:w val="0.24895422920435611"/>
          <c:h val="0.2410427286535663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explosion val="7"/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fig1.5!$K$9:$K$18</c:f>
              <c:numCache>
                <c:formatCode>#,##0_);[Red]\(#,##0\)</c:formatCode>
                <c:ptCount val="10"/>
                <c:pt idx="0">
                  <c:v>22512089</c:v>
                </c:pt>
                <c:pt idx="1">
                  <c:v>9125637</c:v>
                </c:pt>
                <c:pt idx="2">
                  <c:v>8074536</c:v>
                </c:pt>
                <c:pt idx="3">
                  <c:v>10539816</c:v>
                </c:pt>
                <c:pt idx="4">
                  <c:v>7773655</c:v>
                </c:pt>
                <c:pt idx="5">
                  <c:v>6299283</c:v>
                </c:pt>
                <c:pt idx="6">
                  <c:v>3660645</c:v>
                </c:pt>
                <c:pt idx="7">
                  <c:v>63017</c:v>
                </c:pt>
                <c:pt idx="8">
                  <c:v>6450</c:v>
                </c:pt>
                <c:pt idx="9">
                  <c:v>24042850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fig1.5!$J$9:$J$18</c15:sqref>
                        </c15:formulaRef>
                      </c:ext>
                    </c:extLst>
                    <c:strCache>
                      <c:ptCount val="10"/>
                      <c:pt idx="0">
                        <c:v>     Tagalog</c:v>
                      </c:pt>
                      <c:pt idx="1">
                        <c:v>     Cebuano</c:v>
                      </c:pt>
                      <c:pt idx="2">
                        <c:v>     Ilocano</c:v>
                      </c:pt>
                      <c:pt idx="3">
                        <c:v>     Bisaya/Binisaya</c:v>
                      </c:pt>
                      <c:pt idx="4">
                        <c:v>     Hiligaynon/Ilonggo</c:v>
                      </c:pt>
                      <c:pt idx="5">
                        <c:v>     Bikol/Bicol</c:v>
                      </c:pt>
                      <c:pt idx="6">
                        <c:v>     Waray</c:v>
                      </c:pt>
                      <c:pt idx="7">
                        <c:v>     Other Foreign Ethnicity</c:v>
                      </c:pt>
                      <c:pt idx="8">
                        <c:v>     Not stated</c:v>
                      </c:pt>
                      <c:pt idx="9">
                        <c:v>     Other Local Ethnicity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F3CE-4A8A-B5C2-BA754EBF6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975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1.6  NUMBER OF HOUSING LOAN TAKE-OUTS:  2006 to 2014</a:t>
            </a:r>
          </a:p>
        </c:rich>
      </c:tx>
      <c:layout>
        <c:manualLayout>
          <c:xMode val="edge"/>
          <c:yMode val="edge"/>
          <c:x val="0.20084284408269229"/>
          <c:y val="3.18302387267905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78659968796611"/>
          <c:y val="0.19098143236074291"/>
          <c:w val="0.85955115126785198"/>
          <c:h val="0.61538461538461564"/>
        </c:manualLayout>
      </c:layout>
      <c:lineChart>
        <c:grouping val="standard"/>
        <c:varyColors val="0"/>
        <c:ser>
          <c:idx val="0"/>
          <c:order val="0"/>
          <c:tx>
            <c:strRef>
              <c:f>'fig 1.6&amp;7 '!$A$3</c:f>
              <c:strCache>
                <c:ptCount val="1"/>
                <c:pt idx="0">
                  <c:v>take-outs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'fig 1.6&amp;7 '!$C$2:$K$2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'fig 1.6&amp;7 '!$C$3:$K$3</c:f>
              <c:numCache>
                <c:formatCode>#,##0_);[Red]\(#,##0\)</c:formatCode>
                <c:ptCount val="9"/>
                <c:pt idx="0">
                  <c:v>33066</c:v>
                </c:pt>
                <c:pt idx="1">
                  <c:v>47367</c:v>
                </c:pt>
                <c:pt idx="2">
                  <c:v>62507</c:v>
                </c:pt>
                <c:pt idx="3">
                  <c:v>74973</c:v>
                </c:pt>
                <c:pt idx="4">
                  <c:v>62041</c:v>
                </c:pt>
                <c:pt idx="5">
                  <c:v>46296</c:v>
                </c:pt>
                <c:pt idx="6" formatCode="General">
                  <c:v>46898</c:v>
                </c:pt>
                <c:pt idx="7" formatCode="General">
                  <c:v>47562</c:v>
                </c:pt>
                <c:pt idx="8" formatCode="General">
                  <c:v>54026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A0-4A78-9754-AC903B292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74176"/>
        <c:axId val="127876096"/>
      </c:lineChart>
      <c:catAx>
        <c:axId val="12787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230366569347365"/>
              <c:y val="0.893899204244033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78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76096"/>
        <c:scaling>
          <c:orientation val="minMax"/>
          <c:min val="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Units</a:t>
                </a:r>
              </a:p>
            </c:rich>
          </c:tx>
          <c:layout>
            <c:manualLayout>
              <c:xMode val="edge"/>
              <c:yMode val="edge"/>
              <c:x val="2.2471910112359703E-2"/>
              <c:y val="0.458885941644563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7874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23397444397504E-2"/>
          <c:y val="3.7688442211055349E-2"/>
          <c:w val="0.90734965828059433"/>
          <c:h val="0.92713567839195976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48736"/>
        <c:axId val="112950272"/>
      </c:barChart>
      <c:catAx>
        <c:axId val="112948736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950272"/>
        <c:crosses val="autoZero"/>
        <c:auto val="1"/>
        <c:lblAlgn val="ctr"/>
        <c:lblOffset val="100"/>
        <c:tickMarkSkip val="1"/>
        <c:noMultiLvlLbl val="0"/>
      </c:catAx>
      <c:valAx>
        <c:axId val="112950272"/>
        <c:scaling>
          <c:orientation val="minMax"/>
        </c:scaling>
        <c:delete val="0"/>
        <c:axPos val="l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948736"/>
        <c:crosses val="autoZero"/>
        <c:crossBetween val="between"/>
      </c:valAx>
      <c:spPr>
        <a:solidFill>
          <a:srgbClr val="D9D9D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975" b="1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r>
              <a:rPr lang="en-US"/>
              <a:t>Figure 1.6  AMOUNT OF HOUSING LOANS: 2006 to 2014</a:t>
            </a:r>
          </a:p>
        </c:rich>
      </c:tx>
      <c:layout>
        <c:manualLayout>
          <c:xMode val="edge"/>
          <c:yMode val="edge"/>
          <c:x val="0.25211267605633803"/>
          <c:y val="3.252032520325203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noFill/>
        <a:ln w="3175">
          <a:solidFill>
            <a:srgbClr val="80808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64788732394367"/>
          <c:y val="0.17615222770639541"/>
          <c:w val="0.83380281690140989"/>
          <c:h val="0.6720884995567096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1.6&amp;7 '!$K$43:$K$51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'fig 1.6&amp;7 '!$L$43:$L$51</c:f>
              <c:numCache>
                <c:formatCode>General</c:formatCode>
                <c:ptCount val="9"/>
                <c:pt idx="0">
                  <c:v>16194800</c:v>
                </c:pt>
                <c:pt idx="1">
                  <c:v>23665156</c:v>
                </c:pt>
                <c:pt idx="2">
                  <c:v>34028495</c:v>
                </c:pt>
                <c:pt idx="3">
                  <c:v>45701976</c:v>
                </c:pt>
                <c:pt idx="4">
                  <c:v>40803928</c:v>
                </c:pt>
                <c:pt idx="5">
                  <c:v>31532384</c:v>
                </c:pt>
                <c:pt idx="6">
                  <c:v>31821484</c:v>
                </c:pt>
                <c:pt idx="7">
                  <c:v>33962992</c:v>
                </c:pt>
                <c:pt idx="8">
                  <c:v>40580956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9ED2-45A1-865A-22027D1D3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27892864"/>
        <c:axId val="127534592"/>
        <c:axId val="0"/>
      </c:bar3DChart>
      <c:catAx>
        <c:axId val="1278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7183098591549405"/>
              <c:y val="0.88347111082659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7534592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12753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00" b="0" i="0" u="none" strike="noStrike" baseline="0">
                    <a:solidFill>
                      <a:srgbClr val="000000"/>
                    </a:solidFill>
                    <a:latin typeface="Book Antiqua"/>
                    <a:ea typeface="Book Antiqua"/>
                    <a:cs typeface="Book Antiqua"/>
                  </a:defRPr>
                </a:pPr>
                <a:r>
                  <a:rPr lang="en-US"/>
                  <a:t>In thousand pesos</a:t>
                </a:r>
              </a:p>
            </c:rich>
          </c:tx>
          <c:layout>
            <c:manualLayout>
              <c:xMode val="edge"/>
              <c:yMode val="edge"/>
              <c:x val="0.27183098591549404"/>
              <c:y val="0.360434457887886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Book Antiqua"/>
                <a:ea typeface="Book Antiqua"/>
                <a:cs typeface="Book Antiqua"/>
              </a:defRPr>
            </a:pPr>
            <a:endParaRPr lang="en-US"/>
          </a:p>
        </c:txPr>
        <c:crossAx val="12789286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823754686560495E-2"/>
          <c:y val="3.9267065898879655E-2"/>
          <c:w val="0.88627790394417871"/>
          <c:h val="0.924084950820300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'!$A$8:$A$25</c:f>
              <c:strCache>
                <c:ptCount val="18"/>
                <c:pt idx="0">
                  <c:v>Under 5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 and over</c:v>
                </c:pt>
              </c:strCache>
            </c:strRef>
          </c:cat>
          <c:val>
            <c:numRef>
              <c:f>'fig 1.1&amp;2  '!$F$8:$F$25</c:f>
              <c:numCache>
                <c:formatCode>#,##0.0_);[Red]\(#,##0.0\)</c:formatCode>
                <c:ptCount val="18"/>
                <c:pt idx="0">
                  <c:v>-5.7459241939057559</c:v>
                </c:pt>
                <c:pt idx="1">
                  <c:v>-5.787291008712482</c:v>
                </c:pt>
                <c:pt idx="2">
                  <c:v>-5.6797044990499135</c:v>
                </c:pt>
                <c:pt idx="3">
                  <c:v>-5.3360335446235316</c:v>
                </c:pt>
                <c:pt idx="4">
                  <c:v>-4.5928891077282934</c:v>
                </c:pt>
                <c:pt idx="5">
                  <c:v>-4.0385653200768425</c:v>
                </c:pt>
                <c:pt idx="6">
                  <c:v>-3.7123931211605967</c:v>
                </c:pt>
                <c:pt idx="7">
                  <c:v>-3.2980821793937758</c:v>
                </c:pt>
                <c:pt idx="8">
                  <c:v>-2.9983036109652703</c:v>
                </c:pt>
                <c:pt idx="9">
                  <c:v>-2.5567955465862671</c:v>
                </c:pt>
                <c:pt idx="10">
                  <c:v>-2.112161463523119</c:v>
                </c:pt>
                <c:pt idx="11">
                  <c:v>-1.5970611211464383</c:v>
                </c:pt>
                <c:pt idx="12">
                  <c:v>-1.1523857776768998</c:v>
                </c:pt>
                <c:pt idx="13">
                  <c:v>-0.73702160974695885</c:v>
                </c:pt>
                <c:pt idx="14">
                  <c:v>-0.53366101045128267</c:v>
                </c:pt>
                <c:pt idx="15">
                  <c:v>-0.31020550744338815</c:v>
                </c:pt>
                <c:pt idx="16">
                  <c:v>-0.15818588329919686</c:v>
                </c:pt>
                <c:pt idx="17">
                  <c:v>-9.8870791712712736E-2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F-490C-98C0-1DE6DEC91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3221632"/>
        <c:axId val="113223168"/>
      </c:barChart>
      <c:catAx>
        <c:axId val="11322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3223168"/>
        <c:crosses val="autoZero"/>
        <c:auto val="1"/>
        <c:lblAlgn val="ctr"/>
        <c:lblOffset val="100"/>
        <c:tickMarkSkip val="1"/>
        <c:noMultiLvlLbl val="0"/>
      </c:catAx>
      <c:valAx>
        <c:axId val="113223168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3221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39053254437904"/>
          <c:y val="3.7406483790523692E-2"/>
          <c:w val="0.77218934911242598"/>
          <c:h val="0.927680798004987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'!$U$36:$U$53</c:f>
              <c:strCache>
                <c:ptCount val="18"/>
                <c:pt idx="0">
                  <c:v>Under 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 +</c:v>
                </c:pt>
              </c:strCache>
            </c:strRef>
          </c:cat>
          <c:val>
            <c:numRef>
              <c:f>'fig 1.1&amp;2  '!$AB$36:$AB$53</c:f>
              <c:numCache>
                <c:formatCode>#,##0.0_);[Red]\(#,##0.0\)</c:formatCode>
                <c:ptCount val="18"/>
                <c:pt idx="0">
                  <c:v>1.0107985215484319</c:v>
                </c:pt>
                <c:pt idx="1">
                  <c:v>4.1115397777788347</c:v>
                </c:pt>
                <c:pt idx="2">
                  <c:v>5.1388402902830288</c:v>
                </c:pt>
                <c:pt idx="3">
                  <c:v>4.7866599199387423</c:v>
                </c:pt>
                <c:pt idx="4">
                  <c:v>4.3426230269680834</c:v>
                </c:pt>
                <c:pt idx="5">
                  <c:v>3.851208329459741</c:v>
                </c:pt>
                <c:pt idx="6">
                  <c:v>3.2763726908314972</c:v>
                </c:pt>
                <c:pt idx="7">
                  <c:v>2.9770164986684073</c:v>
                </c:pt>
                <c:pt idx="8">
                  <c:v>2.6104829359011554</c:v>
                </c:pt>
                <c:pt idx="9">
                  <c:v>2.2184851875901117</c:v>
                </c:pt>
                <c:pt idx="10">
                  <c:v>1.7734830182699561</c:v>
                </c:pt>
                <c:pt idx="11">
                  <c:v>1.4155403064332206</c:v>
                </c:pt>
                <c:pt idx="12">
                  <c:v>1.0429284343245842</c:v>
                </c:pt>
                <c:pt idx="13">
                  <c:v>0.91968685783742188</c:v>
                </c:pt>
                <c:pt idx="14">
                  <c:v>0.65731519100234748</c:v>
                </c:pt>
                <c:pt idx="15">
                  <c:v>0.47379758977987546</c:v>
                </c:pt>
                <c:pt idx="16">
                  <c:v>0.31133582541844729</c:v>
                </c:pt>
                <c:pt idx="17">
                  <c:v>0.32037076861774316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8-42E9-A436-D62C82DB1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3297280"/>
        <c:axId val="113298816"/>
      </c:barChart>
      <c:catAx>
        <c:axId val="113297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3298816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3297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823754686560495E-2"/>
          <c:y val="3.7220888769881132E-2"/>
          <c:w val="0.88627790394417871"/>
          <c:h val="0.9280408266623696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'!$U$36:$U$53</c:f>
              <c:strCache>
                <c:ptCount val="18"/>
                <c:pt idx="0">
                  <c:v>Under 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 +</c:v>
                </c:pt>
              </c:strCache>
            </c:strRef>
          </c:cat>
          <c:val>
            <c:numRef>
              <c:f>'fig 1.1&amp;2  '!$Z$36:$Z$53</c:f>
              <c:numCache>
                <c:formatCode>#,##0.0_);[Red]\(#,##0.0\)</c:formatCode>
                <c:ptCount val="18"/>
                <c:pt idx="0">
                  <c:v>-1.0711483806951767</c:v>
                </c:pt>
                <c:pt idx="1">
                  <c:v>-4.3056602176434318</c:v>
                </c:pt>
                <c:pt idx="2">
                  <c:v>-5.3877545498338737</c:v>
                </c:pt>
                <c:pt idx="3">
                  <c:v>-4.9308324662676091</c:v>
                </c:pt>
                <c:pt idx="4">
                  <c:v>-4.3625604896559187</c:v>
                </c:pt>
                <c:pt idx="5">
                  <c:v>-3.8247506367620794</c:v>
                </c:pt>
                <c:pt idx="6">
                  <c:v>-3.315616766309462</c:v>
                </c:pt>
                <c:pt idx="7">
                  <c:v>-3.0451504592207224</c:v>
                </c:pt>
                <c:pt idx="8">
                  <c:v>-2.7110486616763727</c:v>
                </c:pt>
                <c:pt idx="9">
                  <c:v>-2.3022372977613039</c:v>
                </c:pt>
                <c:pt idx="10">
                  <c:v>-1.8422901749265332</c:v>
                </c:pt>
                <c:pt idx="11">
                  <c:v>-1.4317708473469419</c:v>
                </c:pt>
                <c:pt idx="12">
                  <c:v>-1.0240539700013827</c:v>
                </c:pt>
                <c:pt idx="13">
                  <c:v>-0.85358768680024666</c:v>
                </c:pt>
                <c:pt idx="14">
                  <c:v>-0.57923964411031914</c:v>
                </c:pt>
                <c:pt idx="15">
                  <c:v>-0.39264054201059656</c:v>
                </c:pt>
                <c:pt idx="16">
                  <c:v>-0.23737980436443459</c:v>
                </c:pt>
                <c:pt idx="17">
                  <c:v>-0.21193190582316584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E-4402-A2B8-4027DBB17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802432"/>
        <c:axId val="112808320"/>
      </c:barChart>
      <c:catAx>
        <c:axId val="112802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2808320"/>
        <c:crosses val="autoZero"/>
        <c:auto val="1"/>
        <c:lblAlgn val="ctr"/>
        <c:lblOffset val="100"/>
        <c:tickMarkSkip val="1"/>
        <c:noMultiLvlLbl val="0"/>
      </c:catAx>
      <c:valAx>
        <c:axId val="112808320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2802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56213017751524"/>
          <c:y val="3.9473684210526355E-2"/>
          <c:w val="0.71301775147928992"/>
          <c:h val="0.923684210526316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'!$A$8:$A$25</c:f>
              <c:strCache>
                <c:ptCount val="18"/>
                <c:pt idx="0">
                  <c:v>Under 5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 and over</c:v>
                </c:pt>
              </c:strCache>
            </c:strRef>
          </c:cat>
          <c:val>
            <c:numRef>
              <c:f>'fig 1.1&amp;2  '!$H$8:$H$25</c:f>
              <c:numCache>
                <c:formatCode>#,##0.0_);[Red]\(#,##0.0\)</c:formatCode>
                <c:ptCount val="18"/>
                <c:pt idx="0">
                  <c:v>5.3636009250930563</c:v>
                </c:pt>
                <c:pt idx="1">
                  <c:v>5.4156226969499812</c:v>
                </c:pt>
                <c:pt idx="2">
                  <c:v>5.3609494010823999</c:v>
                </c:pt>
                <c:pt idx="3">
                  <c:v>5.1705586847954468</c:v>
                </c:pt>
                <c:pt idx="4">
                  <c:v>4.4956904482745541</c:v>
                </c:pt>
                <c:pt idx="5">
                  <c:v>3.9855652422684025</c:v>
                </c:pt>
                <c:pt idx="6">
                  <c:v>3.6102736153447363</c:v>
                </c:pt>
                <c:pt idx="7">
                  <c:v>3.2059780943290637</c:v>
                </c:pt>
                <c:pt idx="8">
                  <c:v>2.9200445638448218</c:v>
                </c:pt>
                <c:pt idx="9">
                  <c:v>2.5079595124227376</c:v>
                </c:pt>
                <c:pt idx="10">
                  <c:v>2.1046846435651387</c:v>
                </c:pt>
                <c:pt idx="11">
                  <c:v>1.6390034100422921</c:v>
                </c:pt>
                <c:pt idx="12">
                  <c:v>1.2625478053383539</c:v>
                </c:pt>
                <c:pt idx="13">
                  <c:v>0.88637450867813838</c:v>
                </c:pt>
                <c:pt idx="14">
                  <c:v>0.70518377721604264</c:v>
                </c:pt>
                <c:pt idx="15">
                  <c:v>0.45634443787680118</c:v>
                </c:pt>
                <c:pt idx="16">
                  <c:v>0.26895378745448678</c:v>
                </c:pt>
                <c:pt idx="17">
                  <c:v>0.19512914822082195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FE-4FD4-9E77-A5571A817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823680"/>
        <c:axId val="113267840"/>
      </c:barChart>
      <c:catAx>
        <c:axId val="112823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67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3267840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2823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23397444397504E-2"/>
          <c:y val="3.7688442211055349E-2"/>
          <c:w val="0.90734965828059433"/>
          <c:h val="0.92713567839195976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343488"/>
        <c:axId val="113345280"/>
      </c:barChart>
      <c:catAx>
        <c:axId val="113343488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45280"/>
        <c:crosses val="autoZero"/>
        <c:auto val="1"/>
        <c:lblAlgn val="ctr"/>
        <c:lblOffset val="100"/>
        <c:tickMarkSkip val="1"/>
        <c:noMultiLvlLbl val="0"/>
      </c:catAx>
      <c:valAx>
        <c:axId val="113345280"/>
        <c:scaling>
          <c:orientation val="minMax"/>
        </c:scaling>
        <c:delete val="0"/>
        <c:axPos val="l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43488"/>
        <c:crosses val="autoZero"/>
        <c:crossBetween val="between"/>
      </c:valAx>
      <c:spPr>
        <a:solidFill>
          <a:srgbClr val="D9D9D9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823754686560495E-2"/>
          <c:y val="3.9267065898879655E-2"/>
          <c:w val="0.88627790394417871"/>
          <c:h val="0.924084950820300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'!$A$8:$A$25</c:f>
              <c:strCache>
                <c:ptCount val="18"/>
                <c:pt idx="0">
                  <c:v>Under 5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 and over</c:v>
                </c:pt>
              </c:strCache>
            </c:strRef>
          </c:cat>
          <c:val>
            <c:numRef>
              <c:f>'fig 1.1&amp;2  '!$F$8:$F$25</c:f>
              <c:numCache>
                <c:formatCode>#,##0.0_);[Red]\(#,##0.0\)</c:formatCode>
                <c:ptCount val="18"/>
                <c:pt idx="0">
                  <c:v>-5.7459241939057559</c:v>
                </c:pt>
                <c:pt idx="1">
                  <c:v>-5.787291008712482</c:v>
                </c:pt>
                <c:pt idx="2">
                  <c:v>-5.6797044990499135</c:v>
                </c:pt>
                <c:pt idx="3">
                  <c:v>-5.3360335446235316</c:v>
                </c:pt>
                <c:pt idx="4">
                  <c:v>-4.5928891077282934</c:v>
                </c:pt>
                <c:pt idx="5">
                  <c:v>-4.0385653200768425</c:v>
                </c:pt>
                <c:pt idx="6">
                  <c:v>-3.7123931211605967</c:v>
                </c:pt>
                <c:pt idx="7">
                  <c:v>-3.2980821793937758</c:v>
                </c:pt>
                <c:pt idx="8">
                  <c:v>-2.9983036109652703</c:v>
                </c:pt>
                <c:pt idx="9">
                  <c:v>-2.5567955465862671</c:v>
                </c:pt>
                <c:pt idx="10">
                  <c:v>-2.112161463523119</c:v>
                </c:pt>
                <c:pt idx="11">
                  <c:v>-1.5970611211464383</c:v>
                </c:pt>
                <c:pt idx="12">
                  <c:v>-1.1523857776768998</c:v>
                </c:pt>
                <c:pt idx="13">
                  <c:v>-0.73702160974695885</c:v>
                </c:pt>
                <c:pt idx="14">
                  <c:v>-0.53366101045128267</c:v>
                </c:pt>
                <c:pt idx="15">
                  <c:v>-0.31020550744338815</c:v>
                </c:pt>
                <c:pt idx="16">
                  <c:v>-0.15818588329919686</c:v>
                </c:pt>
                <c:pt idx="17">
                  <c:v>-9.8870791712712736E-2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11-4750-B07C-3993AB4E0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3373184"/>
        <c:axId val="113374720"/>
      </c:barChart>
      <c:catAx>
        <c:axId val="113373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3374720"/>
        <c:crosses val="autoZero"/>
        <c:auto val="1"/>
        <c:lblAlgn val="ctr"/>
        <c:lblOffset val="100"/>
        <c:tickMarkSkip val="1"/>
        <c:noMultiLvlLbl val="0"/>
      </c:catAx>
      <c:valAx>
        <c:axId val="113374720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3373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39053254437904"/>
          <c:y val="3.7406483790523692E-2"/>
          <c:w val="0.77218934911242598"/>
          <c:h val="0.927680798004987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 1.1&amp;2  '!$U$36:$U$53</c:f>
              <c:strCache>
                <c:ptCount val="18"/>
                <c:pt idx="0">
                  <c:v>Under 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 +</c:v>
                </c:pt>
              </c:strCache>
            </c:strRef>
          </c:cat>
          <c:val>
            <c:numRef>
              <c:f>'fig 1.1&amp;2  '!$AB$36:$AB$53</c:f>
              <c:numCache>
                <c:formatCode>#,##0.0_);[Red]\(#,##0.0\)</c:formatCode>
                <c:ptCount val="18"/>
                <c:pt idx="0">
                  <c:v>1.0107985215484319</c:v>
                </c:pt>
                <c:pt idx="1">
                  <c:v>4.1115397777788347</c:v>
                </c:pt>
                <c:pt idx="2">
                  <c:v>5.1388402902830288</c:v>
                </c:pt>
                <c:pt idx="3">
                  <c:v>4.7866599199387423</c:v>
                </c:pt>
                <c:pt idx="4">
                  <c:v>4.3426230269680834</c:v>
                </c:pt>
                <c:pt idx="5">
                  <c:v>3.851208329459741</c:v>
                </c:pt>
                <c:pt idx="6">
                  <c:v>3.2763726908314972</c:v>
                </c:pt>
                <c:pt idx="7">
                  <c:v>2.9770164986684073</c:v>
                </c:pt>
                <c:pt idx="8">
                  <c:v>2.6104829359011554</c:v>
                </c:pt>
                <c:pt idx="9">
                  <c:v>2.2184851875901117</c:v>
                </c:pt>
                <c:pt idx="10">
                  <c:v>1.7734830182699561</c:v>
                </c:pt>
                <c:pt idx="11">
                  <c:v>1.4155403064332206</c:v>
                </c:pt>
                <c:pt idx="12">
                  <c:v>1.0429284343245842</c:v>
                </c:pt>
                <c:pt idx="13">
                  <c:v>0.91968685783742188</c:v>
                </c:pt>
                <c:pt idx="14">
                  <c:v>0.65731519100234748</c:v>
                </c:pt>
                <c:pt idx="15">
                  <c:v>0.47379758977987546</c:v>
                </c:pt>
                <c:pt idx="16">
                  <c:v>0.31133582541844729</c:v>
                </c:pt>
                <c:pt idx="17">
                  <c:v>0.32037076861774316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A-41CF-A7E2-487A040A5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4619136"/>
        <c:axId val="114620672"/>
      </c:barChart>
      <c:catAx>
        <c:axId val="114619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6206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62067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[Red]\(#,##0.0\)" sourceLinked="1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n-US"/>
          </a:p>
        </c:txPr>
        <c:crossAx val="114619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476250</xdr:colOff>
      <xdr:row>3</xdr:row>
      <xdr:rowOff>0</xdr:rowOff>
    </xdr:from>
    <xdr:to>
      <xdr:col>18</xdr:col>
      <xdr:colOff>38100</xdr:colOff>
      <xdr:row>23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304800</xdr:colOff>
      <xdr:row>29</xdr:row>
      <xdr:rowOff>190500</xdr:rowOff>
    </xdr:from>
    <xdr:to>
      <xdr:col>17</xdr:col>
      <xdr:colOff>238125</xdr:colOff>
      <xdr:row>52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352425</xdr:colOff>
      <xdr:row>1</xdr:row>
      <xdr:rowOff>85725</xdr:rowOff>
    </xdr:from>
    <xdr:to>
      <xdr:col>11</xdr:col>
      <xdr:colOff>428625</xdr:colOff>
      <xdr:row>2</xdr:row>
      <xdr:rowOff>95250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553200" y="276225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9</xdr:col>
      <xdr:colOff>76200</xdr:colOff>
      <xdr:row>1</xdr:row>
      <xdr:rowOff>47625</xdr:rowOff>
    </xdr:from>
    <xdr:to>
      <xdr:col>16</xdr:col>
      <xdr:colOff>495300</xdr:colOff>
      <xdr:row>2</xdr:row>
      <xdr:rowOff>114300</xdr:rowOff>
    </xdr:to>
    <xdr:sp macro="" textlink="" fLocksText="0">
      <xdr:nvSpPr>
        <xdr:cNvPr id="5" name="Text Box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5057775" y="238125"/>
          <a:ext cx="4686300" cy="25717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7360" rIns="0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Book Antiqua"/>
            </a:rPr>
            <a:t>Figure 1.1  POPULATION PYRAMID BY SEX AND BY AGE GROUP : 2010</a:t>
          </a:r>
        </a:p>
      </xdr:txBody>
    </xdr:sp>
    <xdr:clientData/>
  </xdr:twoCellAnchor>
  <xdr:twoCellAnchor>
    <xdr:from>
      <xdr:col>8</xdr:col>
      <xdr:colOff>504825</xdr:colOff>
      <xdr:row>3</xdr:row>
      <xdr:rowOff>0</xdr:rowOff>
    </xdr:from>
    <xdr:to>
      <xdr:col>12</xdr:col>
      <xdr:colOff>495300</xdr:colOff>
      <xdr:row>23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304800</xdr:colOff>
      <xdr:row>24</xdr:row>
      <xdr:rowOff>38100</xdr:rowOff>
    </xdr:from>
    <xdr:to>
      <xdr:col>10</xdr:col>
      <xdr:colOff>381000</xdr:colOff>
      <xdr:row>25</xdr:row>
      <xdr:rowOff>28575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5895975" y="436245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oneCellAnchor>
    <xdr:from>
      <xdr:col>11</xdr:col>
      <xdr:colOff>152400</xdr:colOff>
      <xdr:row>23</xdr:row>
      <xdr:rowOff>9525</xdr:rowOff>
    </xdr:from>
    <xdr:ext cx="245482" cy="193954"/>
    <xdr:sp macro="" textlink="" fLocksText="0">
      <xdr:nvSpPr>
        <xdr:cNvPr id="8" name="Text Box 6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6353175" y="4171950"/>
          <a:ext cx="245482" cy="19395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Male</a:t>
          </a:r>
        </a:p>
      </xdr:txBody>
    </xdr:sp>
    <xdr:clientData/>
  </xdr:oneCellAnchor>
  <xdr:oneCellAnchor>
    <xdr:from>
      <xdr:col>14</xdr:col>
      <xdr:colOff>219075</xdr:colOff>
      <xdr:row>23</xdr:row>
      <xdr:rowOff>9525</xdr:rowOff>
    </xdr:from>
    <xdr:ext cx="383614" cy="193954"/>
    <xdr:sp macro="" textlink="" fLocksText="0">
      <xdr:nvSpPr>
        <xdr:cNvPr id="9" name="Text Box 7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248650" y="4171950"/>
          <a:ext cx="383614" cy="19395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Female</a:t>
          </a:r>
        </a:p>
      </xdr:txBody>
    </xdr:sp>
    <xdr:clientData/>
  </xdr:oneCellAnchor>
  <xdr:twoCellAnchor>
    <xdr:from>
      <xdr:col>9</xdr:col>
      <xdr:colOff>28575</xdr:colOff>
      <xdr:row>28</xdr:row>
      <xdr:rowOff>0</xdr:rowOff>
    </xdr:from>
    <xdr:to>
      <xdr:col>16</xdr:col>
      <xdr:colOff>600075</xdr:colOff>
      <xdr:row>29</xdr:row>
      <xdr:rowOff>66675</xdr:rowOff>
    </xdr:to>
    <xdr:sp macro="" textlink="" fLocksText="0">
      <xdr:nvSpPr>
        <xdr:cNvPr id="10" name="Text Box 8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5010150" y="5038725"/>
          <a:ext cx="4838700" cy="25717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7360" rIns="0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Book Antiqua"/>
            </a:rPr>
            <a:t>Figure 1.2  POPULATION PYRAMID BY SEX AND BY AGE GROUP : 2000</a:t>
          </a:r>
        </a:p>
      </xdr:txBody>
    </xdr:sp>
    <xdr:clientData/>
  </xdr:twoCellAnchor>
  <xdr:oneCellAnchor>
    <xdr:from>
      <xdr:col>11</xdr:col>
      <xdr:colOff>247650</xdr:colOff>
      <xdr:row>52</xdr:row>
      <xdr:rowOff>28575</xdr:rowOff>
    </xdr:from>
    <xdr:ext cx="245482" cy="203651"/>
    <xdr:sp macro="" textlink="" fLocksText="0">
      <xdr:nvSpPr>
        <xdr:cNvPr id="11" name="Text Box 1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6448425" y="9229725"/>
          <a:ext cx="245482" cy="20365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Male</a:t>
          </a:r>
        </a:p>
      </xdr:txBody>
    </xdr:sp>
    <xdr:clientData/>
  </xdr:oneCellAnchor>
  <xdr:oneCellAnchor>
    <xdr:from>
      <xdr:col>14</xdr:col>
      <xdr:colOff>247650</xdr:colOff>
      <xdr:row>52</xdr:row>
      <xdr:rowOff>9525</xdr:rowOff>
    </xdr:from>
    <xdr:ext cx="374024" cy="193954"/>
    <xdr:sp macro="" textlink="" fLocksText="0">
      <xdr:nvSpPr>
        <xdr:cNvPr id="12" name="Text Box 1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8277225" y="9210675"/>
          <a:ext cx="374024" cy="19395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Female</a:t>
          </a:r>
        </a:p>
      </xdr:txBody>
    </xdr:sp>
    <xdr:clientData/>
  </xdr:oneCellAnchor>
  <xdr:twoCellAnchor>
    <xdr:from>
      <xdr:col>12</xdr:col>
      <xdr:colOff>581025</xdr:colOff>
      <xdr:row>29</xdr:row>
      <xdr:rowOff>190500</xdr:rowOff>
    </xdr:from>
    <xdr:to>
      <xdr:col>18</xdr:col>
      <xdr:colOff>142875</xdr:colOff>
      <xdr:row>52</xdr:row>
      <xdr:rowOff>38100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609600</xdr:colOff>
      <xdr:row>29</xdr:row>
      <xdr:rowOff>190500</xdr:rowOff>
    </xdr:from>
    <xdr:to>
      <xdr:col>12</xdr:col>
      <xdr:colOff>600075</xdr:colOff>
      <xdr:row>52</xdr:row>
      <xdr:rowOff>57150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180975</xdr:colOff>
      <xdr:row>3</xdr:row>
      <xdr:rowOff>0</xdr:rowOff>
    </xdr:from>
    <xdr:to>
      <xdr:col>17</xdr:col>
      <xdr:colOff>352425</xdr:colOff>
      <xdr:row>23</xdr:row>
      <xdr:rowOff>9525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304800</xdr:colOff>
      <xdr:row>29</xdr:row>
      <xdr:rowOff>190500</xdr:rowOff>
    </xdr:from>
    <xdr:to>
      <xdr:col>17</xdr:col>
      <xdr:colOff>238125</xdr:colOff>
      <xdr:row>52</xdr:row>
      <xdr:rowOff>9525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352425</xdr:colOff>
      <xdr:row>1</xdr:row>
      <xdr:rowOff>85725</xdr:rowOff>
    </xdr:from>
    <xdr:to>
      <xdr:col>11</xdr:col>
      <xdr:colOff>428625</xdr:colOff>
      <xdr:row>2</xdr:row>
      <xdr:rowOff>95250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6553200" y="276225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9</xdr:col>
      <xdr:colOff>76200</xdr:colOff>
      <xdr:row>1</xdr:row>
      <xdr:rowOff>47625</xdr:rowOff>
    </xdr:from>
    <xdr:to>
      <xdr:col>16</xdr:col>
      <xdr:colOff>495300</xdr:colOff>
      <xdr:row>2</xdr:row>
      <xdr:rowOff>114300</xdr:rowOff>
    </xdr:to>
    <xdr:sp macro="" textlink="" fLocksText="0">
      <xdr:nvSpPr>
        <xdr:cNvPr id="18" name="Text Box 2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5057775" y="238125"/>
          <a:ext cx="4686300" cy="25717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7360" rIns="0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Book Antiqua"/>
            </a:rPr>
            <a:t>Figure 1.1  POPULATION PYRAMID BY SEX AND BY AGE GROUP : 2010</a:t>
          </a:r>
        </a:p>
      </xdr:txBody>
    </xdr:sp>
    <xdr:clientData/>
  </xdr:twoCellAnchor>
  <xdr:twoCellAnchor>
    <xdr:from>
      <xdr:col>8</xdr:col>
      <xdr:colOff>352425</xdr:colOff>
      <xdr:row>2</xdr:row>
      <xdr:rowOff>133350</xdr:rowOff>
    </xdr:from>
    <xdr:to>
      <xdr:col>12</xdr:col>
      <xdr:colOff>342900</xdr:colOff>
      <xdr:row>22</xdr:row>
      <xdr:rowOff>152400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304800</xdr:colOff>
      <xdr:row>24</xdr:row>
      <xdr:rowOff>38100</xdr:rowOff>
    </xdr:from>
    <xdr:to>
      <xdr:col>10</xdr:col>
      <xdr:colOff>381000</xdr:colOff>
      <xdr:row>25</xdr:row>
      <xdr:rowOff>28575</xdr:rowOff>
    </xdr:to>
    <xdr:sp macro="" textlink="">
      <xdr:nvSpPr>
        <xdr:cNvPr id="20" name="Text Box 5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5895975" y="436245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oneCellAnchor>
    <xdr:from>
      <xdr:col>11</xdr:col>
      <xdr:colOff>152400</xdr:colOff>
      <xdr:row>23</xdr:row>
      <xdr:rowOff>9525</xdr:rowOff>
    </xdr:from>
    <xdr:ext cx="245482" cy="193954"/>
    <xdr:sp macro="" textlink="" fLocksText="0">
      <xdr:nvSpPr>
        <xdr:cNvPr id="21" name="Text Box 6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6353175" y="4171950"/>
          <a:ext cx="245482" cy="19395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Male</a:t>
          </a:r>
        </a:p>
      </xdr:txBody>
    </xdr:sp>
    <xdr:clientData/>
  </xdr:oneCellAnchor>
  <xdr:oneCellAnchor>
    <xdr:from>
      <xdr:col>14</xdr:col>
      <xdr:colOff>219075</xdr:colOff>
      <xdr:row>23</xdr:row>
      <xdr:rowOff>9525</xdr:rowOff>
    </xdr:from>
    <xdr:ext cx="383614" cy="193954"/>
    <xdr:sp macro="" textlink="" fLocksText="0">
      <xdr:nvSpPr>
        <xdr:cNvPr id="22" name="Text Box 7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8248650" y="4171950"/>
          <a:ext cx="383614" cy="19395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Female</a:t>
          </a:r>
        </a:p>
      </xdr:txBody>
    </xdr:sp>
    <xdr:clientData/>
  </xdr:oneCellAnchor>
  <xdr:twoCellAnchor>
    <xdr:from>
      <xdr:col>9</xdr:col>
      <xdr:colOff>28575</xdr:colOff>
      <xdr:row>28</xdr:row>
      <xdr:rowOff>0</xdr:rowOff>
    </xdr:from>
    <xdr:to>
      <xdr:col>16</xdr:col>
      <xdr:colOff>600075</xdr:colOff>
      <xdr:row>29</xdr:row>
      <xdr:rowOff>66675</xdr:rowOff>
    </xdr:to>
    <xdr:sp macro="" textlink="" fLocksText="0">
      <xdr:nvSpPr>
        <xdr:cNvPr id="23" name="Text Box 8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5010150" y="5038725"/>
          <a:ext cx="4838700" cy="25717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7360" rIns="0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Book Antiqua"/>
            </a:rPr>
            <a:t>Figure 1.2  POPULATION PYRAMID BY SEX AND BY AGE GROUP : 2000</a:t>
          </a:r>
        </a:p>
      </xdr:txBody>
    </xdr:sp>
    <xdr:clientData/>
  </xdr:twoCellAnchor>
  <xdr:oneCellAnchor>
    <xdr:from>
      <xdr:col>11</xdr:col>
      <xdr:colOff>247650</xdr:colOff>
      <xdr:row>52</xdr:row>
      <xdr:rowOff>28575</xdr:rowOff>
    </xdr:from>
    <xdr:ext cx="245482" cy="203651"/>
    <xdr:sp macro="" textlink="" fLocksText="0">
      <xdr:nvSpPr>
        <xdr:cNvPr id="24" name="Text Box 1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6448425" y="9229725"/>
          <a:ext cx="245482" cy="20365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Male</a:t>
          </a:r>
        </a:p>
      </xdr:txBody>
    </xdr:sp>
    <xdr:clientData/>
  </xdr:oneCellAnchor>
  <xdr:oneCellAnchor>
    <xdr:from>
      <xdr:col>14</xdr:col>
      <xdr:colOff>247650</xdr:colOff>
      <xdr:row>52</xdr:row>
      <xdr:rowOff>9525</xdr:rowOff>
    </xdr:from>
    <xdr:ext cx="374024" cy="193954"/>
    <xdr:sp macro="" textlink="" fLocksText="0">
      <xdr:nvSpPr>
        <xdr:cNvPr id="25" name="Text Box 12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8277225" y="9210675"/>
          <a:ext cx="374024" cy="19395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Book Antiqua"/>
            </a:rPr>
            <a:t>Female</a:t>
          </a:r>
        </a:p>
      </xdr:txBody>
    </xdr:sp>
    <xdr:clientData/>
  </xdr:oneCellAnchor>
  <xdr:twoCellAnchor>
    <xdr:from>
      <xdr:col>12</xdr:col>
      <xdr:colOff>447675</xdr:colOff>
      <xdr:row>29</xdr:row>
      <xdr:rowOff>190500</xdr:rowOff>
    </xdr:from>
    <xdr:to>
      <xdr:col>18</xdr:col>
      <xdr:colOff>9525</xdr:colOff>
      <xdr:row>52</xdr:row>
      <xdr:rowOff>38100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466725</xdr:colOff>
      <xdr:row>30</xdr:row>
      <xdr:rowOff>9525</xdr:rowOff>
    </xdr:from>
    <xdr:to>
      <xdr:col>12</xdr:col>
      <xdr:colOff>457200</xdr:colOff>
      <xdr:row>52</xdr:row>
      <xdr:rowOff>66675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7</xdr:row>
      <xdr:rowOff>19050</xdr:rowOff>
    </xdr:from>
    <xdr:to>
      <xdr:col>10</xdr:col>
      <xdr:colOff>238125</xdr:colOff>
      <xdr:row>32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18</xdr:row>
      <xdr:rowOff>76200</xdr:rowOff>
    </xdr:from>
    <xdr:to>
      <xdr:col>10</xdr:col>
      <xdr:colOff>314325</xdr:colOff>
      <xdr:row>41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22</xdr:row>
      <xdr:rowOff>142875</xdr:rowOff>
    </xdr:from>
    <xdr:to>
      <xdr:col>5</xdr:col>
      <xdr:colOff>371475</xdr:colOff>
      <xdr:row>40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600075</xdr:colOff>
      <xdr:row>28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114300</xdr:rowOff>
    </xdr:from>
    <xdr:to>
      <xdr:col>7</xdr:col>
      <xdr:colOff>581025</xdr:colOff>
      <xdr:row>51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114300</xdr:rowOff>
    </xdr:from>
    <xdr:to>
      <xdr:col>6</xdr:col>
      <xdr:colOff>742950</xdr:colOff>
      <xdr:row>52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4</xdr:col>
      <xdr:colOff>428625</xdr:colOff>
      <xdr:row>1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2657475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304800</xdr:colOff>
      <xdr:row>0</xdr:row>
      <xdr:rowOff>0</xdr:rowOff>
    </xdr:from>
    <xdr:to>
      <xdr:col>3</xdr:col>
      <xdr:colOff>381000</xdr:colOff>
      <xdr:row>1</xdr:row>
      <xdr:rowOff>28575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2085975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352425</xdr:colOff>
      <xdr:row>0</xdr:row>
      <xdr:rowOff>0</xdr:rowOff>
    </xdr:from>
    <xdr:to>
      <xdr:col>19</xdr:col>
      <xdr:colOff>428625</xdr:colOff>
      <xdr:row>1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2657475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18</xdr:col>
      <xdr:colOff>304800</xdr:colOff>
      <xdr:row>0</xdr:row>
      <xdr:rowOff>0</xdr:rowOff>
    </xdr:from>
    <xdr:to>
      <xdr:col>18</xdr:col>
      <xdr:colOff>381000</xdr:colOff>
      <xdr:row>1</xdr:row>
      <xdr:rowOff>28575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2085975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57150</xdr:rowOff>
    </xdr:from>
    <xdr:to>
      <xdr:col>9</xdr:col>
      <xdr:colOff>409575</xdr:colOff>
      <xdr:row>74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4</xdr:col>
      <xdr:colOff>428625</xdr:colOff>
      <xdr:row>1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2924175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304800</xdr:colOff>
      <xdr:row>0</xdr:row>
      <xdr:rowOff>0</xdr:rowOff>
    </xdr:from>
    <xdr:to>
      <xdr:col>3</xdr:col>
      <xdr:colOff>381000</xdr:colOff>
      <xdr:row>1</xdr:row>
      <xdr:rowOff>28575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2266950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4</xdr:col>
      <xdr:colOff>428625</xdr:colOff>
      <xdr:row>1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2924175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304800</xdr:colOff>
      <xdr:row>0</xdr:row>
      <xdr:rowOff>0</xdr:rowOff>
    </xdr:from>
    <xdr:to>
      <xdr:col>3</xdr:col>
      <xdr:colOff>381000</xdr:colOff>
      <xdr:row>1</xdr:row>
      <xdr:rowOff>28575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2266950" y="0"/>
          <a:ext cx="76200" cy="2000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37</xdr:row>
      <xdr:rowOff>0</xdr:rowOff>
    </xdr:from>
    <xdr:to>
      <xdr:col>8</xdr:col>
      <xdr:colOff>9525</xdr:colOff>
      <xdr:row>55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35</xdr:row>
      <xdr:rowOff>66675</xdr:rowOff>
    </xdr:from>
    <xdr:to>
      <xdr:col>9</xdr:col>
      <xdr:colOff>276225</xdr:colOff>
      <xdr:row>59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47625</xdr:rowOff>
    </xdr:from>
    <xdr:to>
      <xdr:col>10</xdr:col>
      <xdr:colOff>0</xdr:colOff>
      <xdr:row>56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om%20yak/2-55-32-PM_2019-3-13_1964_1039/PSY%20CHAPTER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rom%20yak/2-55-32-PM_2019-3-13_1964_1039/PSY%202016_Lany/eunice%20files/My%20Documents/PSY%202015/PSY%20Sonny/psy%20chapter%201_15%20son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fig 1.1&amp;2  "/>
      <sheetName val="T1_3"/>
      <sheetName val="T1_4&amp;5"/>
      <sheetName val="T1_6"/>
      <sheetName val="T1_7&amp;Fig 1.3"/>
      <sheetName val="T1_8"/>
      <sheetName val="T1_9"/>
      <sheetName val="T1_10&amp;11"/>
      <sheetName val="T1_12&amp;13"/>
      <sheetName val="T1_14&amp; Fig 1.4 "/>
      <sheetName val="T1_15"/>
      <sheetName val="T1_16 "/>
      <sheetName val="T1_17&amp;18"/>
      <sheetName val="T1_19&amp;20"/>
      <sheetName val="T1_21&amp;22"/>
      <sheetName val="T1_23"/>
      <sheetName val="T1_24"/>
      <sheetName val="T1_25&amp;26"/>
      <sheetName val="T1_27"/>
      <sheetName val="T1_28&amp;Fig 1.5"/>
      <sheetName val="T1_29 &amp; Fig1.6"/>
      <sheetName val="T1_30"/>
      <sheetName val="fig 1.3"/>
      <sheetName val="fig1.4 "/>
      <sheetName val="fig1.5"/>
      <sheetName val="fig 1.6&amp;7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40">
          <cell r="B40">
            <v>2010</v>
          </cell>
          <cell r="C40">
            <v>2011</v>
          </cell>
          <cell r="D40">
            <v>2012</v>
          </cell>
          <cell r="E40">
            <v>2013</v>
          </cell>
          <cell r="F40">
            <v>2014</v>
          </cell>
          <cell r="G40">
            <v>2015</v>
          </cell>
          <cell r="H40">
            <v>2016</v>
          </cell>
          <cell r="I40">
            <v>2017</v>
          </cell>
          <cell r="J40">
            <v>2018</v>
          </cell>
          <cell r="K40">
            <v>2019</v>
          </cell>
          <cell r="L40">
            <v>2020</v>
          </cell>
        </row>
        <row r="43">
          <cell r="A43" t="str">
            <v>Male</v>
          </cell>
          <cell r="B43">
            <v>46980200</v>
          </cell>
          <cell r="C43">
            <v>47832400</v>
          </cell>
          <cell r="D43">
            <v>48684200</v>
          </cell>
          <cell r="E43">
            <v>49535100</v>
          </cell>
          <cell r="F43">
            <v>50385100</v>
          </cell>
          <cell r="G43">
            <v>51234200</v>
          </cell>
          <cell r="H43">
            <v>52081400</v>
          </cell>
          <cell r="I43">
            <v>52927400</v>
          </cell>
          <cell r="J43">
            <v>53772800</v>
          </cell>
          <cell r="K43">
            <v>54617400</v>
          </cell>
          <cell r="L43">
            <v>55460900</v>
          </cell>
        </row>
        <row r="44">
          <cell r="A44" t="str">
            <v>Female</v>
          </cell>
          <cell r="B44">
            <v>46154900</v>
          </cell>
          <cell r="C44">
            <v>46991400</v>
          </cell>
          <cell r="D44">
            <v>47826700</v>
          </cell>
          <cell r="E44">
            <v>48661400</v>
          </cell>
          <cell r="F44">
            <v>49495200</v>
          </cell>
          <cell r="G44">
            <v>50328100</v>
          </cell>
          <cell r="H44">
            <v>51161500</v>
          </cell>
          <cell r="I44">
            <v>51994000</v>
          </cell>
          <cell r="J44">
            <v>52825800</v>
          </cell>
          <cell r="K44">
            <v>53656900</v>
          </cell>
          <cell r="L44">
            <v>54487000</v>
          </cell>
        </row>
      </sheetData>
      <sheetData sheetId="25"/>
      <sheetData sheetId="26">
        <row r="9">
          <cell r="J9" t="str">
            <v>     Tagalog</v>
          </cell>
          <cell r="K9">
            <v>22512089</v>
          </cell>
        </row>
        <row r="10">
          <cell r="J10" t="str">
            <v>     Cebuano</v>
          </cell>
          <cell r="K10">
            <v>9125637</v>
          </cell>
        </row>
        <row r="11">
          <cell r="J11" t="str">
            <v>     Ilocano</v>
          </cell>
          <cell r="K11">
            <v>8074536</v>
          </cell>
        </row>
        <row r="12">
          <cell r="J12" t="str">
            <v>     Bisaya/Binisaya</v>
          </cell>
          <cell r="K12">
            <v>10539816</v>
          </cell>
        </row>
        <row r="13">
          <cell r="J13" t="str">
            <v>     Hiligaynon/Ilonggo</v>
          </cell>
          <cell r="K13">
            <v>7773655</v>
          </cell>
        </row>
        <row r="14">
          <cell r="J14" t="str">
            <v>     Bikol/Bicol</v>
          </cell>
          <cell r="K14">
            <v>6299283</v>
          </cell>
        </row>
        <row r="15">
          <cell r="J15" t="str">
            <v>     Waray</v>
          </cell>
          <cell r="K15">
            <v>3660645</v>
          </cell>
        </row>
        <row r="16">
          <cell r="J16" t="str">
            <v xml:space="preserve">     Other Foreign Ethnicity</v>
          </cell>
          <cell r="K16">
            <v>63017</v>
          </cell>
        </row>
        <row r="17">
          <cell r="J17" t="str">
            <v>     Not stated</v>
          </cell>
          <cell r="K17">
            <v>6450</v>
          </cell>
        </row>
        <row r="18">
          <cell r="J18" t="str">
            <v xml:space="preserve">     Other Local Ethnicity</v>
          </cell>
          <cell r="K18">
            <v>24042850</v>
          </cell>
        </row>
      </sheetData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tables"/>
      <sheetName val="T1_1"/>
      <sheetName val="T1_2"/>
      <sheetName val="T1_3"/>
      <sheetName val="T1_4&amp;5"/>
      <sheetName val="T1_6"/>
      <sheetName val="T1_7"/>
      <sheetName val="T1_8"/>
      <sheetName val="T1_9"/>
      <sheetName val="T1_10&amp;11"/>
      <sheetName val="T1_12"/>
      <sheetName val="T1_13"/>
      <sheetName val="T1_14"/>
      <sheetName val="T1_15"/>
      <sheetName val="T1_16 "/>
      <sheetName val="T1_17"/>
      <sheetName val="T1_18"/>
      <sheetName val="T1_19&amp;20"/>
      <sheetName val="T1_21"/>
      <sheetName val="T1_22"/>
      <sheetName val="T1_23&amp;24"/>
      <sheetName val="T1_24"/>
      <sheetName val="T1_25&amp;26"/>
      <sheetName val="T1_26"/>
      <sheetName val="T1_27"/>
      <sheetName val="T1_28"/>
      <sheetName val="T1_29"/>
      <sheetName val="T1_30"/>
      <sheetName val="fig 1.1&amp;2 "/>
      <sheetName val="fig 1.3"/>
      <sheetName val="fig1.4"/>
      <sheetName val="fig1.5"/>
      <sheetName val="fig 1.6&amp;7"/>
      <sheetName val="data"/>
      <sheetName val="T1_1 draf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4">
          <cell r="C4" t="str">
            <v>female</v>
          </cell>
          <cell r="D4" t="str">
            <v>male</v>
          </cell>
        </row>
        <row r="6">
          <cell r="A6">
            <v>2004</v>
          </cell>
          <cell r="C6">
            <v>38783</v>
          </cell>
          <cell r="D6">
            <v>26141</v>
          </cell>
        </row>
        <row r="7">
          <cell r="A7">
            <v>2005</v>
          </cell>
          <cell r="C7">
            <v>41695</v>
          </cell>
          <cell r="D7">
            <v>27333</v>
          </cell>
        </row>
        <row r="8">
          <cell r="A8">
            <v>2006</v>
          </cell>
          <cell r="C8">
            <v>50708</v>
          </cell>
          <cell r="D8">
            <v>32259</v>
          </cell>
        </row>
        <row r="9">
          <cell r="A9">
            <v>2007</v>
          </cell>
          <cell r="C9">
            <v>49722</v>
          </cell>
          <cell r="D9">
            <v>30877</v>
          </cell>
        </row>
        <row r="10">
          <cell r="A10">
            <v>2008</v>
          </cell>
          <cell r="C10">
            <v>42961</v>
          </cell>
          <cell r="D10">
            <v>27839</v>
          </cell>
        </row>
        <row r="11">
          <cell r="A11">
            <v>2009</v>
          </cell>
          <cell r="C11">
            <v>47925</v>
          </cell>
          <cell r="D11">
            <v>31793</v>
          </cell>
        </row>
        <row r="12">
          <cell r="A12">
            <v>2010</v>
          </cell>
          <cell r="C12">
            <v>49788</v>
          </cell>
          <cell r="D12">
            <v>36287</v>
          </cell>
        </row>
        <row r="13">
          <cell r="A13">
            <v>2011</v>
          </cell>
          <cell r="C13">
            <v>48847</v>
          </cell>
          <cell r="D13">
            <v>34563</v>
          </cell>
        </row>
        <row r="14">
          <cell r="A14">
            <v>2012</v>
          </cell>
          <cell r="C14">
            <v>49564</v>
          </cell>
          <cell r="D14">
            <v>34076</v>
          </cell>
        </row>
        <row r="15">
          <cell r="A15">
            <v>2013</v>
          </cell>
          <cell r="C15">
            <v>46940</v>
          </cell>
          <cell r="D15">
            <v>31288</v>
          </cell>
        </row>
        <row r="16">
          <cell r="A16">
            <v>2014</v>
          </cell>
          <cell r="C16">
            <v>48321</v>
          </cell>
          <cell r="D16">
            <v>32368</v>
          </cell>
        </row>
      </sheetData>
      <sheetData sheetId="31"/>
      <sheetData sheetId="32">
        <row r="43">
          <cell r="K43">
            <v>2006</v>
          </cell>
          <cell r="L43">
            <v>16194800</v>
          </cell>
        </row>
        <row r="44">
          <cell r="K44">
            <v>2007</v>
          </cell>
          <cell r="L44">
            <v>23665156</v>
          </cell>
        </row>
        <row r="45">
          <cell r="K45">
            <v>2008</v>
          </cell>
          <cell r="L45">
            <v>34028495</v>
          </cell>
        </row>
        <row r="46">
          <cell r="K46">
            <v>2009</v>
          </cell>
          <cell r="L46">
            <v>45701976</v>
          </cell>
        </row>
        <row r="47">
          <cell r="K47">
            <v>2010</v>
          </cell>
          <cell r="L47">
            <v>40803928</v>
          </cell>
        </row>
        <row r="48">
          <cell r="K48">
            <v>2011</v>
          </cell>
          <cell r="L48">
            <v>31532384</v>
          </cell>
        </row>
        <row r="49">
          <cell r="K49">
            <v>2012</v>
          </cell>
          <cell r="L49">
            <v>31821484</v>
          </cell>
        </row>
        <row r="50">
          <cell r="K50">
            <v>2013</v>
          </cell>
          <cell r="L50">
            <v>33962992</v>
          </cell>
        </row>
        <row r="51">
          <cell r="K51">
            <v>2014</v>
          </cell>
          <cell r="L51">
            <v>40580956</v>
          </cell>
        </row>
      </sheetData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5"/>
  <sheetViews>
    <sheetView showGridLines="0" tabSelected="1" zoomScale="98" zoomScaleNormal="98" workbookViewId="0"/>
  </sheetViews>
  <sheetFormatPr defaultColWidth="9.33203125" defaultRowHeight="12.75" x14ac:dyDescent="0.2"/>
  <cols>
    <col min="1" max="1" width="33.5" style="4" customWidth="1"/>
    <col min="2" max="2" width="13" style="4" customWidth="1"/>
    <col min="3" max="3" width="2.1640625" style="4" customWidth="1"/>
    <col min="4" max="4" width="13.83203125" style="4" customWidth="1"/>
    <col min="5" max="5" width="2.1640625" style="4" customWidth="1"/>
    <col min="6" max="6" width="12.33203125" style="4" customWidth="1"/>
    <col min="7" max="7" width="2.83203125" style="4" customWidth="1"/>
    <col min="8" max="8" width="12.83203125" style="4" customWidth="1"/>
    <col min="9" max="9" width="2.1640625" style="4" customWidth="1"/>
    <col min="10" max="10" width="13.5" style="4" customWidth="1"/>
    <col min="11" max="11" width="13.83203125" style="4" customWidth="1"/>
    <col min="12" max="12" width="15.6640625" style="4" customWidth="1"/>
    <col min="13" max="18" width="14.33203125" style="4" customWidth="1"/>
    <col min="19" max="19" width="2.5" style="4" customWidth="1"/>
    <col min="20" max="21" width="9.33203125" style="4"/>
    <col min="22" max="22" width="15" style="4" customWidth="1"/>
    <col min="23" max="23" width="12.83203125" style="4" customWidth="1"/>
    <col min="24" max="16384" width="9.33203125" style="4"/>
  </cols>
  <sheetData>
    <row r="1" spans="1:19" s="1" customFormat="1" ht="12" customHeight="1" x14ac:dyDescent="0.2">
      <c r="A1" s="1" t="s">
        <v>0</v>
      </c>
      <c r="F1" s="2"/>
      <c r="G1" s="2"/>
      <c r="L1" s="1" t="s">
        <v>1</v>
      </c>
    </row>
    <row r="2" spans="1:19" s="1" customFormat="1" ht="12" customHeight="1" x14ac:dyDescent="0.2">
      <c r="A2" s="1" t="s">
        <v>2</v>
      </c>
    </row>
    <row r="3" spans="1:19" s="1" customFormat="1" ht="12" customHeight="1" x14ac:dyDescent="0.2">
      <c r="A3" s="1" t="s">
        <v>3</v>
      </c>
      <c r="F3" s="3"/>
      <c r="G3" s="3"/>
      <c r="H3" s="3"/>
      <c r="I3" s="3"/>
      <c r="J3" s="3"/>
      <c r="K3" s="3"/>
    </row>
    <row r="4" spans="1:19" ht="6" customHeight="1" x14ac:dyDescent="0.2"/>
    <row r="5" spans="1:19" s="7" customFormat="1" ht="15" customHeight="1" x14ac:dyDescent="0.2">
      <c r="A5" s="5"/>
      <c r="B5" s="591" t="s">
        <v>4</v>
      </c>
      <c r="C5" s="591"/>
      <c r="D5" s="591"/>
      <c r="E5" s="591"/>
      <c r="F5" s="591"/>
      <c r="G5" s="591"/>
      <c r="H5" s="591"/>
      <c r="I5" s="591"/>
      <c r="J5" s="591"/>
      <c r="K5" s="591"/>
      <c r="L5" s="6" t="s">
        <v>5</v>
      </c>
      <c r="M5" s="593" t="s">
        <v>6</v>
      </c>
      <c r="N5" s="593"/>
      <c r="O5" s="593"/>
      <c r="P5" s="593"/>
      <c r="Q5" s="593"/>
      <c r="R5" s="593"/>
      <c r="S5" s="594"/>
    </row>
    <row r="6" spans="1:19" s="7" customFormat="1" ht="15" customHeight="1" x14ac:dyDescent="0.2">
      <c r="A6" s="8" t="s">
        <v>7</v>
      </c>
      <c r="B6" s="595">
        <v>2015</v>
      </c>
      <c r="C6" s="596"/>
      <c r="D6" s="595">
        <v>2010</v>
      </c>
      <c r="E6" s="596"/>
      <c r="F6" s="595">
        <v>2007</v>
      </c>
      <c r="G6" s="596"/>
      <c r="H6" s="595">
        <v>2000</v>
      </c>
      <c r="I6" s="596"/>
      <c r="J6" s="9">
        <v>1995</v>
      </c>
      <c r="K6" s="9">
        <v>1990</v>
      </c>
      <c r="L6" s="10" t="s">
        <v>8</v>
      </c>
      <c r="M6" s="11">
        <v>2015</v>
      </c>
      <c r="N6" s="11">
        <v>2010</v>
      </c>
      <c r="O6" s="12">
        <v>2007</v>
      </c>
      <c r="P6" s="12">
        <v>2000</v>
      </c>
      <c r="Q6" s="12">
        <v>1995</v>
      </c>
      <c r="R6" s="597">
        <v>1990</v>
      </c>
      <c r="S6" s="598"/>
    </row>
    <row r="7" spans="1:19" s="7" customFormat="1" ht="15" customHeight="1" x14ac:dyDescent="0.2">
      <c r="A7" s="13"/>
      <c r="B7" s="599" t="s">
        <v>9</v>
      </c>
      <c r="C7" s="600"/>
      <c r="D7" s="599" t="s">
        <v>10</v>
      </c>
      <c r="E7" s="600"/>
      <c r="F7" s="599" t="s">
        <v>9</v>
      </c>
      <c r="G7" s="600"/>
      <c r="H7" s="599" t="s">
        <v>10</v>
      </c>
      <c r="I7" s="600"/>
      <c r="J7" s="14" t="s">
        <v>11</v>
      </c>
      <c r="K7" s="14" t="s">
        <v>12</v>
      </c>
      <c r="L7" s="14" t="s">
        <v>13</v>
      </c>
      <c r="M7" s="15" t="s">
        <v>9</v>
      </c>
      <c r="N7" s="15" t="s">
        <v>10</v>
      </c>
      <c r="O7" s="14" t="s">
        <v>14</v>
      </c>
      <c r="P7" s="14" t="s">
        <v>12</v>
      </c>
      <c r="Q7" s="14" t="s">
        <v>15</v>
      </c>
      <c r="R7" s="599" t="s">
        <v>12</v>
      </c>
      <c r="S7" s="601"/>
    </row>
    <row r="8" spans="1:19" ht="4.5" customHeight="1" x14ac:dyDescent="0.2"/>
    <row r="9" spans="1:19" s="7" customFormat="1" ht="13.5" customHeight="1" x14ac:dyDescent="0.2">
      <c r="A9" s="16" t="s">
        <v>16</v>
      </c>
      <c r="B9" s="17">
        <v>100979303</v>
      </c>
      <c r="C9" s="18" t="s">
        <v>17</v>
      </c>
      <c r="D9" s="17">
        <v>92335113</v>
      </c>
      <c r="E9" s="19" t="s">
        <v>18</v>
      </c>
      <c r="F9" s="17">
        <v>88548366</v>
      </c>
      <c r="G9" s="20" t="s">
        <v>19</v>
      </c>
      <c r="H9" s="21">
        <v>76504077</v>
      </c>
      <c r="I9" s="22" t="s">
        <v>20</v>
      </c>
      <c r="J9" s="21">
        <v>68616536</v>
      </c>
      <c r="K9" s="23">
        <v>60703206</v>
      </c>
      <c r="L9" s="24">
        <v>300000</v>
      </c>
      <c r="M9" s="25">
        <v>337</v>
      </c>
      <c r="N9" s="25">
        <v>307.79284000000001</v>
      </c>
      <c r="O9" s="25">
        <v>295.22244000000001</v>
      </c>
      <c r="P9" s="25">
        <v>255.02309333333332</v>
      </c>
      <c r="Q9" s="25">
        <v>228.72178666666667</v>
      </c>
      <c r="R9" s="25">
        <v>202.34402</v>
      </c>
      <c r="S9" s="26"/>
    </row>
    <row r="10" spans="1:19" ht="5.0999999999999996" customHeight="1" x14ac:dyDescent="0.2">
      <c r="G10" s="27"/>
      <c r="H10" s="27"/>
      <c r="I10" s="27"/>
      <c r="J10" s="27"/>
      <c r="K10" s="27"/>
      <c r="L10" s="28"/>
      <c r="P10" s="29"/>
      <c r="Q10" s="29"/>
      <c r="R10" s="29"/>
    </row>
    <row r="11" spans="1:19" ht="12" customHeight="1" x14ac:dyDescent="0.2">
      <c r="A11" s="30" t="s">
        <v>21</v>
      </c>
      <c r="B11" s="31">
        <v>12877253</v>
      </c>
      <c r="C11" s="31"/>
      <c r="D11" s="31">
        <v>11855975</v>
      </c>
      <c r="E11" s="32"/>
      <c r="F11" s="31">
        <v>11547959</v>
      </c>
      <c r="G11" s="33"/>
      <c r="H11" s="34">
        <v>9932560</v>
      </c>
      <c r="I11" s="34"/>
      <c r="J11" s="35">
        <v>9454040</v>
      </c>
      <c r="K11" s="35">
        <v>7948392</v>
      </c>
      <c r="L11" s="36">
        <v>619.54</v>
      </c>
      <c r="M11" s="37">
        <v>20785</v>
      </c>
      <c r="N11" s="37">
        <v>19137</v>
      </c>
      <c r="O11" s="37">
        <v>18669.214255738127</v>
      </c>
      <c r="P11" s="37">
        <v>16032</v>
      </c>
      <c r="Q11" s="37">
        <v>15259.773380249861</v>
      </c>
      <c r="R11" s="37">
        <v>12829.505762339799</v>
      </c>
      <c r="S11" s="30"/>
    </row>
    <row r="12" spans="1:19" ht="11.85" customHeight="1" x14ac:dyDescent="0.2">
      <c r="A12" s="4" t="s">
        <v>22</v>
      </c>
      <c r="B12" s="38">
        <v>1780148</v>
      </c>
      <c r="C12" s="27"/>
      <c r="D12" s="38">
        <v>1652171</v>
      </c>
      <c r="E12" s="27"/>
      <c r="F12" s="38">
        <v>1660714</v>
      </c>
      <c r="G12" s="27"/>
      <c r="H12" s="39">
        <v>1581082</v>
      </c>
      <c r="I12" s="27"/>
      <c r="J12" s="27">
        <v>1654761</v>
      </c>
      <c r="K12" s="27">
        <v>1601234</v>
      </c>
      <c r="L12" s="40">
        <v>24.98</v>
      </c>
      <c r="M12" s="29">
        <v>71263</v>
      </c>
      <c r="N12" s="29">
        <v>66140</v>
      </c>
      <c r="O12" s="29">
        <v>66481.745396317056</v>
      </c>
      <c r="P12" s="29">
        <v>63294</v>
      </c>
      <c r="Q12" s="29">
        <v>66243.434747798237</v>
      </c>
      <c r="R12" s="29">
        <v>64100.640512409926</v>
      </c>
    </row>
    <row r="13" spans="1:19" ht="11.85" customHeight="1" x14ac:dyDescent="0.2">
      <c r="A13" s="4" t="s">
        <v>23</v>
      </c>
      <c r="B13" s="41">
        <v>2936116</v>
      </c>
      <c r="C13" s="27"/>
      <c r="D13" s="38">
        <v>2761720</v>
      </c>
      <c r="E13" s="27"/>
      <c r="F13" s="38">
        <v>2679450</v>
      </c>
      <c r="G13" s="27"/>
      <c r="H13" s="27">
        <v>2173831</v>
      </c>
      <c r="I13" s="27"/>
      <c r="J13" s="27">
        <v>1989419</v>
      </c>
      <c r="K13" s="27">
        <v>1669776</v>
      </c>
      <c r="L13" s="40">
        <v>171.71</v>
      </c>
      <c r="M13" s="29">
        <v>17099</v>
      </c>
      <c r="N13" s="29">
        <v>16083.629375109194</v>
      </c>
      <c r="O13" s="29">
        <v>15604.507600023295</v>
      </c>
      <c r="P13" s="29">
        <v>12659.897501601537</v>
      </c>
      <c r="Q13" s="29">
        <v>11585.923941529321</v>
      </c>
      <c r="R13" s="29">
        <v>9724.3957835886085</v>
      </c>
    </row>
    <row r="14" spans="1:19" ht="11.85" customHeight="1" x14ac:dyDescent="0.2">
      <c r="A14" s="4" t="s">
        <v>24</v>
      </c>
      <c r="B14" s="41">
        <v>1583978</v>
      </c>
      <c r="C14" s="27"/>
      <c r="D14" s="38">
        <v>1489040</v>
      </c>
      <c r="E14" s="27"/>
      <c r="F14" s="38">
        <v>1381610</v>
      </c>
      <c r="G14" s="27"/>
      <c r="H14" s="27">
        <v>1177604</v>
      </c>
      <c r="I14" s="27"/>
      <c r="J14" s="27">
        <v>1023159</v>
      </c>
      <c r="K14" s="27">
        <v>763415</v>
      </c>
      <c r="L14" s="40">
        <v>55.8</v>
      </c>
      <c r="M14" s="29">
        <v>28387</v>
      </c>
      <c r="N14" s="29">
        <v>26685.304659498208</v>
      </c>
      <c r="O14" s="29">
        <v>24760.03584229391</v>
      </c>
      <c r="P14" s="29">
        <v>21104.014336917564</v>
      </c>
      <c r="Q14" s="29">
        <v>18336.182795698925</v>
      </c>
      <c r="R14" s="29">
        <v>13681.272401433693</v>
      </c>
    </row>
    <row r="15" spans="1:19" ht="11.85" customHeight="1" x14ac:dyDescent="0.2">
      <c r="A15" s="4" t="s">
        <v>25</v>
      </c>
      <c r="B15" s="41">
        <v>416522</v>
      </c>
      <c r="C15" s="27"/>
      <c r="D15" s="38">
        <v>392869</v>
      </c>
      <c r="E15" s="27"/>
      <c r="F15" s="38">
        <v>403064</v>
      </c>
      <c r="G15" s="27"/>
      <c r="H15" s="27">
        <v>354908</v>
      </c>
      <c r="I15" s="27"/>
      <c r="J15" s="27">
        <v>408610</v>
      </c>
      <c r="K15" s="27">
        <v>368366</v>
      </c>
      <c r="L15" s="40">
        <v>13.97</v>
      </c>
      <c r="M15" s="29">
        <v>29815</v>
      </c>
      <c r="N15" s="29">
        <v>28122</v>
      </c>
      <c r="O15" s="29">
        <v>28852.111667859699</v>
      </c>
      <c r="P15" s="29">
        <v>24405</v>
      </c>
      <c r="Q15" s="29">
        <v>29249.105225483177</v>
      </c>
      <c r="R15" s="29">
        <v>26368.36077308518</v>
      </c>
    </row>
    <row r="16" spans="1:19" ht="11.85" customHeight="1" x14ac:dyDescent="0.2">
      <c r="A16" s="4" t="s">
        <v>26</v>
      </c>
      <c r="B16" s="41">
        <v>588894</v>
      </c>
      <c r="C16" s="27"/>
      <c r="D16" s="38">
        <v>552573</v>
      </c>
      <c r="E16" s="27"/>
      <c r="F16" s="38">
        <v>532330</v>
      </c>
      <c r="G16" s="27"/>
      <c r="H16" s="27">
        <v>472780</v>
      </c>
      <c r="I16" s="27"/>
      <c r="J16" s="27">
        <v>413086</v>
      </c>
      <c r="K16" s="27">
        <v>297102</v>
      </c>
      <c r="L16" s="40">
        <v>32.69</v>
      </c>
      <c r="M16" s="29">
        <v>18014</v>
      </c>
      <c r="N16" s="29">
        <v>16903</v>
      </c>
      <c r="O16" s="29">
        <v>16284.184765983482</v>
      </c>
      <c r="P16" s="29">
        <v>14463</v>
      </c>
      <c r="Q16" s="29">
        <v>12636.463750382381</v>
      </c>
      <c r="R16" s="29">
        <v>9088.4674212297341</v>
      </c>
    </row>
    <row r="17" spans="1:19" ht="11.85" customHeight="1" x14ac:dyDescent="0.2">
      <c r="A17" s="4" t="s">
        <v>27</v>
      </c>
      <c r="B17" s="41">
        <v>582602</v>
      </c>
      <c r="C17" s="27"/>
      <c r="D17" s="38">
        <v>529039</v>
      </c>
      <c r="E17" s="27"/>
      <c r="F17" s="38">
        <v>548983</v>
      </c>
      <c r="G17" s="27"/>
      <c r="H17" s="27">
        <v>471379</v>
      </c>
      <c r="I17" s="27"/>
      <c r="J17" s="27">
        <v>484176</v>
      </c>
      <c r="K17" s="27">
        <v>453170</v>
      </c>
      <c r="L17" s="40">
        <v>21.57</v>
      </c>
      <c r="M17" s="29">
        <v>27010</v>
      </c>
      <c r="N17" s="29">
        <v>24526.611033843299</v>
      </c>
      <c r="O17" s="29">
        <v>26302.688919796012</v>
      </c>
      <c r="P17" s="29">
        <v>21853</v>
      </c>
      <c r="Q17" s="29">
        <v>22446.731571627261</v>
      </c>
      <c r="R17" s="29">
        <v>21009.272137227632</v>
      </c>
    </row>
    <row r="18" spans="1:19" ht="11.85" customHeight="1" x14ac:dyDescent="0.2">
      <c r="A18" s="4" t="s">
        <v>28</v>
      </c>
      <c r="B18" s="41">
        <v>365525</v>
      </c>
      <c r="C18" s="27"/>
      <c r="D18" s="38">
        <v>353337</v>
      </c>
      <c r="E18" s="27"/>
      <c r="F18" s="38">
        <v>363681</v>
      </c>
      <c r="G18" s="27"/>
      <c r="H18" s="27">
        <v>338855</v>
      </c>
      <c r="I18" s="27"/>
      <c r="J18" s="27">
        <v>347484</v>
      </c>
      <c r="K18" s="27">
        <v>280027</v>
      </c>
      <c r="L18" s="40">
        <v>15.71</v>
      </c>
      <c r="M18" s="29">
        <v>23267</v>
      </c>
      <c r="N18" s="29">
        <v>22491.215786123488</v>
      </c>
      <c r="O18" s="29">
        <v>23149.649904519414</v>
      </c>
      <c r="P18" s="29">
        <v>21569.382558879694</v>
      </c>
      <c r="Q18" s="29">
        <v>22118.65054105665</v>
      </c>
      <c r="R18" s="29">
        <v>17824.761298535963</v>
      </c>
    </row>
    <row r="19" spans="1:19" ht="11.85" customHeight="1" x14ac:dyDescent="0.2">
      <c r="A19" s="4" t="s">
        <v>29</v>
      </c>
      <c r="B19" s="41">
        <v>386276</v>
      </c>
      <c r="C19" s="27"/>
      <c r="D19" s="38">
        <v>328699</v>
      </c>
      <c r="E19" s="27"/>
      <c r="F19" s="38">
        <v>305576</v>
      </c>
      <c r="G19" s="27"/>
      <c r="H19" s="27">
        <v>278474</v>
      </c>
      <c r="I19" s="27"/>
      <c r="J19" s="27">
        <v>286870</v>
      </c>
      <c r="K19" s="27">
        <v>248143</v>
      </c>
      <c r="L19" s="40">
        <v>9.2899999999999991</v>
      </c>
      <c r="M19" s="29">
        <v>41580</v>
      </c>
      <c r="N19" s="29">
        <v>35382.023681377832</v>
      </c>
      <c r="O19" s="29">
        <v>32893.003229278795</v>
      </c>
      <c r="P19" s="29">
        <v>29975.672766415504</v>
      </c>
      <c r="Q19" s="29">
        <v>30879.440258342307</v>
      </c>
      <c r="R19" s="29">
        <v>26710.764262648012</v>
      </c>
    </row>
    <row r="20" spans="1:19" ht="11.85" customHeight="1" x14ac:dyDescent="0.2">
      <c r="A20" s="4" t="s">
        <v>30</v>
      </c>
      <c r="B20" s="41">
        <v>450741</v>
      </c>
      <c r="C20" s="27"/>
      <c r="D20" s="38">
        <v>424150</v>
      </c>
      <c r="E20" s="27"/>
      <c r="F20" s="38">
        <v>424610</v>
      </c>
      <c r="G20" s="27"/>
      <c r="H20" s="27">
        <v>391170</v>
      </c>
      <c r="I20" s="27"/>
      <c r="J20" s="27">
        <v>357231</v>
      </c>
      <c r="K20" s="27">
        <v>310227</v>
      </c>
      <c r="L20" s="40">
        <v>21.52</v>
      </c>
      <c r="M20" s="29">
        <v>20945</v>
      </c>
      <c r="N20" s="29">
        <v>19710</v>
      </c>
      <c r="O20" s="29">
        <v>19730.947955390337</v>
      </c>
      <c r="P20" s="29">
        <v>18177</v>
      </c>
      <c r="Q20" s="29">
        <v>16599.953531598512</v>
      </c>
      <c r="R20" s="29">
        <v>14415.75278810409</v>
      </c>
    </row>
    <row r="21" spans="1:19" ht="11.85" customHeight="1" x14ac:dyDescent="0.2">
      <c r="A21" s="4" t="s">
        <v>31</v>
      </c>
      <c r="B21" s="41">
        <v>504509</v>
      </c>
      <c r="C21" s="27"/>
      <c r="D21" s="38">
        <v>459941</v>
      </c>
      <c r="E21" s="27"/>
      <c r="F21" s="38">
        <v>452943</v>
      </c>
      <c r="G21" s="27"/>
      <c r="H21" s="27">
        <v>379310</v>
      </c>
      <c r="I21" s="27"/>
      <c r="J21" s="27">
        <v>399846</v>
      </c>
      <c r="K21" s="27">
        <v>278411</v>
      </c>
      <c r="L21" s="40">
        <v>39.75</v>
      </c>
      <c r="M21" s="29">
        <v>12692</v>
      </c>
      <c r="N21" s="29">
        <v>11570.842767295597</v>
      </c>
      <c r="O21" s="29">
        <v>11394.792452830188</v>
      </c>
      <c r="P21" s="29">
        <v>9542.3899371069183</v>
      </c>
      <c r="Q21" s="29">
        <v>10059.018867924528</v>
      </c>
      <c r="R21" s="29">
        <v>7004.0503144654085</v>
      </c>
    </row>
    <row r="22" spans="1:19" ht="11.85" customHeight="1" x14ac:dyDescent="0.2">
      <c r="A22" s="4" t="s">
        <v>32</v>
      </c>
      <c r="B22" s="41">
        <v>249463</v>
      </c>
      <c r="C22" s="27"/>
      <c r="D22" s="38">
        <v>249131</v>
      </c>
      <c r="E22" s="27"/>
      <c r="F22" s="38">
        <v>245344</v>
      </c>
      <c r="G22" s="27"/>
      <c r="H22" s="27">
        <v>230403</v>
      </c>
      <c r="I22" s="27"/>
      <c r="J22" s="27">
        <v>229039</v>
      </c>
      <c r="K22" s="27">
        <v>187479</v>
      </c>
      <c r="L22" s="40">
        <v>8.94</v>
      </c>
      <c r="M22" s="29">
        <v>27904</v>
      </c>
      <c r="N22" s="29">
        <v>27867</v>
      </c>
      <c r="O22" s="29">
        <v>27443.400447427295</v>
      </c>
      <c r="P22" s="29">
        <v>25772</v>
      </c>
      <c r="Q22" s="29">
        <v>25619.574944071588</v>
      </c>
      <c r="R22" s="29">
        <v>20970.805369127516</v>
      </c>
    </row>
    <row r="23" spans="1:19" ht="11.85" customHeight="1" x14ac:dyDescent="0.2">
      <c r="A23" s="4" t="s">
        <v>33</v>
      </c>
      <c r="B23" s="41">
        <v>665822</v>
      </c>
      <c r="C23" s="27"/>
      <c r="D23" s="38">
        <v>588126</v>
      </c>
      <c r="E23" s="27"/>
      <c r="F23" s="38">
        <v>552660</v>
      </c>
      <c r="G23" s="27"/>
      <c r="H23" s="27">
        <v>449811</v>
      </c>
      <c r="I23" s="27"/>
      <c r="J23" s="27">
        <v>391296</v>
      </c>
      <c r="K23" s="27">
        <v>308236</v>
      </c>
      <c r="L23" s="40">
        <v>46.57</v>
      </c>
      <c r="M23" s="29">
        <v>14297</v>
      </c>
      <c r="N23" s="29">
        <v>12629</v>
      </c>
      <c r="O23" s="29">
        <v>11867.296542838738</v>
      </c>
      <c r="P23" s="29">
        <v>9659</v>
      </c>
      <c r="Q23" s="29">
        <v>8402.3190895426233</v>
      </c>
      <c r="R23" s="29">
        <v>6618.7674468541982</v>
      </c>
    </row>
    <row r="24" spans="1:19" ht="11.85" customHeight="1" x14ac:dyDescent="0.2">
      <c r="A24" s="4" t="s">
        <v>34</v>
      </c>
      <c r="B24" s="41">
        <v>755300</v>
      </c>
      <c r="C24" s="27"/>
      <c r="D24" s="38">
        <v>669773</v>
      </c>
      <c r="E24" s="27"/>
      <c r="F24" s="38">
        <v>627445</v>
      </c>
      <c r="G24" s="27"/>
      <c r="H24" s="27">
        <v>505058</v>
      </c>
      <c r="I24" s="27"/>
      <c r="J24" s="27">
        <v>471075</v>
      </c>
      <c r="K24" s="27">
        <v>397679</v>
      </c>
      <c r="L24" s="40">
        <v>48.46</v>
      </c>
      <c r="M24" s="29">
        <v>15586</v>
      </c>
      <c r="N24" s="29">
        <v>13821</v>
      </c>
      <c r="O24" s="29">
        <v>12947.688815517953</v>
      </c>
      <c r="P24" s="29">
        <v>10422.162608336772</v>
      </c>
      <c r="Q24" s="29">
        <v>9720.9038382170856</v>
      </c>
      <c r="R24" s="29">
        <v>8206.3351217498966</v>
      </c>
    </row>
    <row r="25" spans="1:19" ht="11.85" customHeight="1" x14ac:dyDescent="0.2">
      <c r="A25" s="4" t="s">
        <v>35</v>
      </c>
      <c r="B25" s="41">
        <v>122180</v>
      </c>
      <c r="C25" s="27"/>
      <c r="D25" s="38">
        <v>121430</v>
      </c>
      <c r="E25" s="27"/>
      <c r="F25" s="38">
        <v>125338</v>
      </c>
      <c r="G25" s="27"/>
      <c r="H25" s="27">
        <v>117680</v>
      </c>
      <c r="I25" s="27"/>
      <c r="J25" s="27">
        <v>124187</v>
      </c>
      <c r="K25" s="27">
        <v>126854</v>
      </c>
      <c r="L25" s="40">
        <v>5.95</v>
      </c>
      <c r="M25" s="29">
        <v>20534</v>
      </c>
      <c r="N25" s="29">
        <v>20408</v>
      </c>
      <c r="O25" s="29">
        <v>21065.210084033613</v>
      </c>
      <c r="P25" s="29">
        <v>19778</v>
      </c>
      <c r="Q25" s="29">
        <v>20871.764705882353</v>
      </c>
      <c r="R25" s="29">
        <v>21320</v>
      </c>
    </row>
    <row r="26" spans="1:19" ht="11.85" customHeight="1" x14ac:dyDescent="0.2">
      <c r="A26" s="4" t="s">
        <v>36</v>
      </c>
      <c r="B26" s="41">
        <v>804915</v>
      </c>
      <c r="C26" s="27"/>
      <c r="D26" s="38">
        <v>644473</v>
      </c>
      <c r="E26" s="27"/>
      <c r="F26" s="38">
        <v>613343</v>
      </c>
      <c r="G26" s="27"/>
      <c r="H26" s="27">
        <v>467375</v>
      </c>
      <c r="I26" s="27"/>
      <c r="J26" s="27">
        <v>381350</v>
      </c>
      <c r="K26" s="27">
        <v>266637</v>
      </c>
      <c r="L26" s="40">
        <v>45.21</v>
      </c>
      <c r="M26" s="29">
        <v>17804</v>
      </c>
      <c r="N26" s="29">
        <v>14255.098429550984</v>
      </c>
      <c r="O26" s="29">
        <v>13566.533952665339</v>
      </c>
      <c r="P26" s="29">
        <v>10337.867728378676</v>
      </c>
      <c r="Q26" s="29">
        <v>8435.0807343508077</v>
      </c>
      <c r="R26" s="29">
        <v>5897.7438619774384</v>
      </c>
    </row>
    <row r="27" spans="1:19" ht="11.85" customHeight="1" x14ac:dyDescent="0.2">
      <c r="A27" s="4" t="s">
        <v>37</v>
      </c>
      <c r="B27" s="41">
        <v>620422</v>
      </c>
      <c r="C27" s="27"/>
      <c r="D27" s="38">
        <v>575356</v>
      </c>
      <c r="E27" s="27"/>
      <c r="F27" s="38">
        <v>568928</v>
      </c>
      <c r="G27" s="27"/>
      <c r="H27" s="27">
        <v>485433</v>
      </c>
      <c r="I27" s="27"/>
      <c r="J27" s="27">
        <v>437165</v>
      </c>
      <c r="K27" s="27">
        <v>340227</v>
      </c>
      <c r="L27" s="40">
        <v>47.02</v>
      </c>
      <c r="M27" s="29">
        <v>13195</v>
      </c>
      <c r="N27" s="29">
        <v>12236</v>
      </c>
      <c r="O27" s="29">
        <v>12099.702254359847</v>
      </c>
      <c r="P27" s="29">
        <v>10324</v>
      </c>
      <c r="Q27" s="29">
        <v>9297.426626967248</v>
      </c>
      <c r="R27" s="29">
        <v>7235.79327945555</v>
      </c>
    </row>
    <row r="28" spans="1:19" ht="11.85" customHeight="1" x14ac:dyDescent="0.2">
      <c r="A28" s="4" t="s">
        <v>38</v>
      </c>
      <c r="B28" s="41">
        <v>63840</v>
      </c>
      <c r="C28" s="27"/>
      <c r="D28" s="38">
        <v>64147</v>
      </c>
      <c r="E28" s="27"/>
      <c r="F28" s="38">
        <v>61940</v>
      </c>
      <c r="G28" s="27"/>
      <c r="H28" s="27">
        <v>57407</v>
      </c>
      <c r="I28" s="27"/>
      <c r="J28" s="27">
        <v>55286</v>
      </c>
      <c r="K28" s="27">
        <v>51409</v>
      </c>
      <c r="L28" s="40">
        <v>10.4</v>
      </c>
      <c r="M28" s="29">
        <v>6138</v>
      </c>
      <c r="N28" s="29">
        <v>6167.9807692307686</v>
      </c>
      <c r="O28" s="29">
        <v>5955.7692307692305</v>
      </c>
      <c r="P28" s="29">
        <v>5519.9038461538457</v>
      </c>
      <c r="Q28" s="29">
        <v>5315.9615384615381</v>
      </c>
      <c r="R28" s="29">
        <v>4943.1730769230771</v>
      </c>
    </row>
    <row r="29" spans="1:19" ht="5.0999999999999996" customHeight="1" x14ac:dyDescent="0.2">
      <c r="B29" s="41"/>
      <c r="C29" s="27"/>
      <c r="D29" s="27"/>
      <c r="E29" s="27"/>
      <c r="F29" s="27"/>
      <c r="G29" s="27"/>
      <c r="H29" s="27"/>
      <c r="I29" s="27"/>
      <c r="J29" s="27"/>
      <c r="K29" s="27"/>
      <c r="L29" s="28"/>
      <c r="P29" s="29"/>
      <c r="Q29" s="29"/>
      <c r="R29" s="29"/>
    </row>
    <row r="30" spans="1:19" ht="11.85" customHeight="1" x14ac:dyDescent="0.2">
      <c r="A30" s="30" t="s">
        <v>39</v>
      </c>
      <c r="B30" s="31">
        <v>1722006</v>
      </c>
      <c r="C30" s="35"/>
      <c r="D30" s="42">
        <v>1616867</v>
      </c>
      <c r="E30" s="35"/>
      <c r="F30" s="42">
        <v>1520847</v>
      </c>
      <c r="G30" s="35"/>
      <c r="H30" s="35">
        <v>1365412</v>
      </c>
      <c r="I30" s="35"/>
      <c r="J30" s="35">
        <v>1254838</v>
      </c>
      <c r="K30" s="35">
        <v>1146191</v>
      </c>
      <c r="L30" s="43">
        <v>19818.12</v>
      </c>
      <c r="M30" s="37">
        <v>87</v>
      </c>
      <c r="N30" s="37">
        <v>82</v>
      </c>
      <c r="O30" s="37">
        <v>77.550315892530236</v>
      </c>
      <c r="P30" s="37">
        <v>69</v>
      </c>
      <c r="Q30" s="37">
        <v>63.986109907144417</v>
      </c>
      <c r="R30" s="37">
        <v>58.446033113899773</v>
      </c>
      <c r="S30" s="30"/>
    </row>
    <row r="31" spans="1:19" ht="11.85" customHeight="1" x14ac:dyDescent="0.2">
      <c r="A31" s="4" t="s">
        <v>40</v>
      </c>
      <c r="B31" s="41">
        <v>241160</v>
      </c>
      <c r="C31" s="41"/>
      <c r="D31" s="41">
        <v>234733</v>
      </c>
      <c r="E31" s="41"/>
      <c r="F31" s="38">
        <v>230953</v>
      </c>
      <c r="G31" s="27"/>
      <c r="H31" s="27">
        <v>209491</v>
      </c>
      <c r="I31" s="27"/>
      <c r="J31" s="27">
        <v>195964</v>
      </c>
      <c r="K31" s="27">
        <v>184743</v>
      </c>
      <c r="L31" s="44">
        <v>4199.72</v>
      </c>
      <c r="M31" s="29">
        <v>57</v>
      </c>
      <c r="N31" s="29">
        <v>56</v>
      </c>
      <c r="O31" s="29">
        <v>55.437190802754664</v>
      </c>
      <c r="P31" s="29">
        <v>50</v>
      </c>
      <c r="Q31" s="29">
        <v>47.03854749005648</v>
      </c>
      <c r="R31" s="29">
        <v>44.345095930658211</v>
      </c>
    </row>
    <row r="32" spans="1:19" ht="11.85" customHeight="1" x14ac:dyDescent="0.2">
      <c r="A32" s="4" t="s">
        <v>41</v>
      </c>
      <c r="B32" s="41">
        <v>119184</v>
      </c>
      <c r="C32" s="41"/>
      <c r="D32" s="41">
        <v>112636</v>
      </c>
      <c r="E32" s="41"/>
      <c r="F32" s="38">
        <v>103633</v>
      </c>
      <c r="G32" s="27"/>
      <c r="H32" s="27">
        <v>97129</v>
      </c>
      <c r="I32" s="27"/>
      <c r="J32" s="27">
        <v>83660</v>
      </c>
      <c r="K32" s="27">
        <v>74720</v>
      </c>
      <c r="L32" s="44">
        <v>4502.33</v>
      </c>
      <c r="M32" s="29">
        <v>25.521655884985325</v>
      </c>
      <c r="N32" s="29">
        <v>25</v>
      </c>
      <c r="O32" s="29">
        <v>23.481708905933132</v>
      </c>
      <c r="P32" s="29">
        <v>22</v>
      </c>
      <c r="Q32" s="29">
        <v>18.956121766911753</v>
      </c>
      <c r="R32" s="29">
        <v>16.930449658422738</v>
      </c>
    </row>
    <row r="33" spans="1:19" ht="11.85" customHeight="1" x14ac:dyDescent="0.2">
      <c r="A33" s="4" t="s">
        <v>42</v>
      </c>
      <c r="B33" s="41">
        <v>446224</v>
      </c>
      <c r="C33" s="41"/>
      <c r="D33" s="41">
        <v>403944</v>
      </c>
      <c r="E33" s="41"/>
      <c r="F33" s="38">
        <v>372533</v>
      </c>
      <c r="G33" s="27"/>
      <c r="H33" s="27">
        <v>330129</v>
      </c>
      <c r="I33" s="27"/>
      <c r="J33" s="27">
        <v>313833</v>
      </c>
      <c r="K33" s="27">
        <v>302715</v>
      </c>
      <c r="L33" s="44">
        <v>2769.08</v>
      </c>
      <c r="M33" s="29">
        <v>161</v>
      </c>
      <c r="N33" s="29">
        <v>146</v>
      </c>
      <c r="O33" s="29">
        <v>134.53313013708521</v>
      </c>
      <c r="P33" s="29">
        <v>119</v>
      </c>
      <c r="Q33" s="29">
        <v>113.33475378103915</v>
      </c>
      <c r="R33" s="29">
        <v>109.31970185043404</v>
      </c>
    </row>
    <row r="34" spans="1:19" ht="11.85" customHeight="1" x14ac:dyDescent="0.2">
      <c r="A34" s="4" t="s">
        <v>43</v>
      </c>
      <c r="B34" s="45">
        <v>345366</v>
      </c>
      <c r="C34" s="3"/>
      <c r="D34" s="46">
        <v>318676</v>
      </c>
      <c r="F34" s="46">
        <v>301926</v>
      </c>
      <c r="G34" s="27"/>
      <c r="H34" s="27">
        <v>252386</v>
      </c>
      <c r="I34" s="27"/>
      <c r="J34" s="27">
        <v>226883</v>
      </c>
      <c r="K34" s="27">
        <v>183142</v>
      </c>
      <c r="L34" s="47">
        <v>57.51</v>
      </c>
      <c r="M34" s="29">
        <v>6005</v>
      </c>
      <c r="N34" s="29">
        <v>5541</v>
      </c>
      <c r="O34" s="29">
        <v>5249.9739175795512</v>
      </c>
      <c r="P34" s="29">
        <v>4389</v>
      </c>
      <c r="Q34" s="29">
        <v>3945.1051990958094</v>
      </c>
      <c r="R34" s="29">
        <v>3184.5244305338201</v>
      </c>
    </row>
    <row r="35" spans="1:19" ht="11.85" customHeight="1" x14ac:dyDescent="0.2">
      <c r="A35" s="4" t="s">
        <v>44</v>
      </c>
      <c r="B35" s="41">
        <v>202802</v>
      </c>
      <c r="C35" s="41"/>
      <c r="D35" s="41">
        <v>191078</v>
      </c>
      <c r="E35" s="41"/>
      <c r="F35" s="38">
        <v>180815</v>
      </c>
      <c r="G35" s="27"/>
      <c r="H35" s="27">
        <v>161623</v>
      </c>
      <c r="I35" s="27"/>
      <c r="J35" s="27">
        <v>149598</v>
      </c>
      <c r="K35" s="27">
        <v>147281</v>
      </c>
      <c r="L35" s="44">
        <v>2618.0100000000002</v>
      </c>
      <c r="M35" s="29">
        <v>77</v>
      </c>
      <c r="N35" s="29">
        <v>73</v>
      </c>
      <c r="O35" s="29">
        <v>68.797774911441621</v>
      </c>
      <c r="P35" s="29">
        <v>62</v>
      </c>
      <c r="Q35" s="29">
        <v>56.920109123700158</v>
      </c>
      <c r="R35" s="29">
        <v>56.03852051396197</v>
      </c>
    </row>
    <row r="36" spans="1:19" ht="11.85" customHeight="1" x14ac:dyDescent="0.2">
      <c r="A36" s="4" t="s">
        <v>45</v>
      </c>
      <c r="B36" s="41">
        <v>212680</v>
      </c>
      <c r="C36" s="41"/>
      <c r="D36" s="41">
        <v>201613</v>
      </c>
      <c r="E36" s="41"/>
      <c r="F36" s="38">
        <v>182326</v>
      </c>
      <c r="G36" s="27"/>
      <c r="H36" s="27">
        <v>174023</v>
      </c>
      <c r="I36" s="27"/>
      <c r="J36" s="27">
        <v>154145</v>
      </c>
      <c r="K36" s="27">
        <v>137055</v>
      </c>
      <c r="L36" s="44">
        <v>3282.04</v>
      </c>
      <c r="M36" s="29">
        <v>65</v>
      </c>
      <c r="N36" s="29">
        <v>61</v>
      </c>
      <c r="O36" s="29">
        <v>56.4258413926499</v>
      </c>
      <c r="P36" s="29">
        <v>53</v>
      </c>
      <c r="Q36" s="29">
        <v>47.704448742746614</v>
      </c>
      <c r="R36" s="29">
        <v>42.415473887814315</v>
      </c>
    </row>
    <row r="37" spans="1:19" ht="11.85" customHeight="1" x14ac:dyDescent="0.2">
      <c r="A37" s="4" t="s">
        <v>46</v>
      </c>
      <c r="B37" s="41">
        <v>154590</v>
      </c>
      <c r="C37" s="41"/>
      <c r="D37" s="41">
        <v>154187</v>
      </c>
      <c r="E37" s="41"/>
      <c r="F37" s="38">
        <v>148661</v>
      </c>
      <c r="G37" s="27"/>
      <c r="H37" s="27">
        <v>140631</v>
      </c>
      <c r="I37" s="27"/>
      <c r="J37" s="27">
        <v>130755</v>
      </c>
      <c r="K37" s="27">
        <v>116535</v>
      </c>
      <c r="L37" s="44">
        <v>2389.4299999999998</v>
      </c>
      <c r="M37" s="29">
        <v>65</v>
      </c>
      <c r="N37" s="29">
        <v>65</v>
      </c>
      <c r="O37" s="29">
        <v>53</v>
      </c>
      <c r="P37" s="29">
        <v>59</v>
      </c>
      <c r="Q37" s="29">
        <v>55.743135223624805</v>
      </c>
      <c r="R37" s="29">
        <v>49.680901405568555</v>
      </c>
    </row>
    <row r="38" spans="1:19" ht="5.0999999999999996" customHeight="1" x14ac:dyDescent="0.2">
      <c r="B38" s="41"/>
      <c r="F38" s="38"/>
      <c r="G38" s="27"/>
      <c r="H38" s="27"/>
      <c r="I38" s="27"/>
      <c r="J38" s="27"/>
      <c r="K38" s="27"/>
      <c r="L38" s="44"/>
      <c r="P38" s="29"/>
      <c r="Q38" s="29"/>
      <c r="R38" s="29"/>
    </row>
    <row r="39" spans="1:19" ht="11.85" customHeight="1" x14ac:dyDescent="0.2">
      <c r="A39" s="30" t="s">
        <v>47</v>
      </c>
      <c r="B39" s="31">
        <v>5026128</v>
      </c>
      <c r="C39" s="35"/>
      <c r="D39" s="42">
        <v>4748372</v>
      </c>
      <c r="E39" s="35"/>
      <c r="F39" s="42">
        <v>4546789</v>
      </c>
      <c r="G39" s="35"/>
      <c r="H39" s="35">
        <v>4200478</v>
      </c>
      <c r="I39" s="35"/>
      <c r="J39" s="35">
        <v>3803890</v>
      </c>
      <c r="K39" s="35">
        <v>3550642</v>
      </c>
      <c r="L39" s="43">
        <v>12964.62</v>
      </c>
      <c r="M39" s="37">
        <v>388</v>
      </c>
      <c r="N39" s="37">
        <v>366</v>
      </c>
      <c r="O39" s="37">
        <v>350.45147675097058</v>
      </c>
      <c r="P39" s="37">
        <v>324</v>
      </c>
      <c r="Q39" s="37">
        <v>293.19127584285292</v>
      </c>
      <c r="R39" s="37">
        <v>273.67175655479497</v>
      </c>
      <c r="S39" s="30"/>
    </row>
    <row r="40" spans="1:19" ht="11.85" customHeight="1" x14ac:dyDescent="0.2">
      <c r="A40" s="4" t="s">
        <v>48</v>
      </c>
      <c r="B40" s="41">
        <v>593081</v>
      </c>
      <c r="C40" s="27"/>
      <c r="D40" s="38">
        <v>568017</v>
      </c>
      <c r="E40" s="27"/>
      <c r="F40" s="38">
        <v>547284</v>
      </c>
      <c r="G40" s="27"/>
      <c r="H40" s="27">
        <v>514241</v>
      </c>
      <c r="I40" s="27"/>
      <c r="J40" s="27">
        <v>482651</v>
      </c>
      <c r="K40" s="27">
        <v>461661</v>
      </c>
      <c r="L40" s="44">
        <v>3418.75</v>
      </c>
      <c r="M40" s="29">
        <v>173</v>
      </c>
      <c r="N40" s="29">
        <v>166.14708256794862</v>
      </c>
      <c r="O40" s="29">
        <v>160.08260304905872</v>
      </c>
      <c r="P40" s="29">
        <v>150.41740280101556</v>
      </c>
      <c r="Q40" s="29">
        <v>141.17721045057272</v>
      </c>
      <c r="R40" s="29">
        <v>135.03755747697994</v>
      </c>
    </row>
    <row r="41" spans="1:19" ht="11.85" customHeight="1" x14ac:dyDescent="0.2">
      <c r="A41" s="4" t="s">
        <v>49</v>
      </c>
      <c r="B41" s="41">
        <v>689668</v>
      </c>
      <c r="C41" s="27"/>
      <c r="D41" s="38">
        <v>658587</v>
      </c>
      <c r="E41" s="27"/>
      <c r="F41" s="38">
        <v>633138</v>
      </c>
      <c r="G41" s="27"/>
      <c r="H41" s="27">
        <v>594206</v>
      </c>
      <c r="I41" s="27"/>
      <c r="J41" s="27">
        <v>545385</v>
      </c>
      <c r="K41" s="27">
        <v>519966</v>
      </c>
      <c r="L41" s="44">
        <v>2596</v>
      </c>
      <c r="M41" s="29">
        <v>266</v>
      </c>
      <c r="N41" s="29">
        <v>254</v>
      </c>
      <c r="O41" s="29">
        <v>243.88983050847457</v>
      </c>
      <c r="P41" s="29">
        <v>229</v>
      </c>
      <c r="Q41" s="29">
        <v>210.08667180277351</v>
      </c>
      <c r="R41" s="29">
        <v>200.29506933744221</v>
      </c>
    </row>
    <row r="42" spans="1:19" ht="11.85" customHeight="1" x14ac:dyDescent="0.2">
      <c r="A42" s="4" t="s">
        <v>50</v>
      </c>
      <c r="B42" s="41">
        <v>786653</v>
      </c>
      <c r="C42" s="27"/>
      <c r="D42" s="38">
        <v>741906</v>
      </c>
      <c r="E42" s="27"/>
      <c r="F42" s="38">
        <v>720972</v>
      </c>
      <c r="G42" s="27"/>
      <c r="H42" s="27">
        <v>657945</v>
      </c>
      <c r="I42" s="27"/>
      <c r="J42" s="27">
        <v>597442</v>
      </c>
      <c r="K42" s="27">
        <v>548742</v>
      </c>
      <c r="L42" s="44">
        <v>1499.28</v>
      </c>
      <c r="M42" s="29">
        <v>525</v>
      </c>
      <c r="N42" s="29">
        <v>495</v>
      </c>
      <c r="O42" s="29">
        <v>481.38612539226813</v>
      </c>
      <c r="P42" s="29">
        <v>439</v>
      </c>
      <c r="Q42" s="29">
        <v>398.9063230286439</v>
      </c>
      <c r="R42" s="29">
        <v>366.38979768979101</v>
      </c>
    </row>
    <row r="43" spans="1:19" ht="11.85" customHeight="1" x14ac:dyDescent="0.2">
      <c r="A43" s="4" t="s">
        <v>51</v>
      </c>
      <c r="B43" s="41">
        <v>2956726</v>
      </c>
      <c r="C43" s="27"/>
      <c r="D43" s="38">
        <v>2779862</v>
      </c>
      <c r="E43" s="27"/>
      <c r="F43" s="38">
        <v>2645395</v>
      </c>
      <c r="G43" s="27"/>
      <c r="H43" s="27">
        <v>2434086</v>
      </c>
      <c r="I43" s="27"/>
      <c r="J43" s="27">
        <v>2178412</v>
      </c>
      <c r="K43" s="27">
        <v>2020273</v>
      </c>
      <c r="L43" s="44">
        <v>5450.59</v>
      </c>
      <c r="M43" s="29">
        <v>542</v>
      </c>
      <c r="N43" s="29">
        <v>510</v>
      </c>
      <c r="O43" s="29">
        <v>484.35998044539815</v>
      </c>
      <c r="P43" s="29">
        <v>447</v>
      </c>
      <c r="Q43" s="29">
        <v>398.85748393794523</v>
      </c>
      <c r="R43" s="29">
        <v>369.90294106338217</v>
      </c>
    </row>
    <row r="44" spans="1:19" ht="5.0999999999999996" customHeight="1" x14ac:dyDescent="0.2">
      <c r="B44" s="41"/>
      <c r="D44" s="38"/>
      <c r="F44" s="38"/>
      <c r="G44" s="27"/>
      <c r="H44" s="27"/>
      <c r="I44" s="27"/>
      <c r="J44" s="27"/>
      <c r="K44" s="27"/>
      <c r="L44" s="44"/>
      <c r="O44" s="29"/>
      <c r="P44" s="29"/>
      <c r="Q44" s="29"/>
      <c r="R44" s="29"/>
    </row>
    <row r="45" spans="1:19" ht="11.85" customHeight="1" x14ac:dyDescent="0.2">
      <c r="A45" s="30" t="s">
        <v>52</v>
      </c>
      <c r="B45" s="31">
        <v>3451410</v>
      </c>
      <c r="C45" s="35"/>
      <c r="D45" s="42">
        <v>3229163</v>
      </c>
      <c r="E45" s="35"/>
      <c r="F45" s="42">
        <v>3051487</v>
      </c>
      <c r="G45" s="35"/>
      <c r="H45" s="35">
        <v>2813159</v>
      </c>
      <c r="I45" s="35"/>
      <c r="J45" s="35">
        <v>2536035</v>
      </c>
      <c r="K45" s="35">
        <v>2340545</v>
      </c>
      <c r="L45" s="43">
        <v>29836.880000000001</v>
      </c>
      <c r="M45" s="37">
        <v>116</v>
      </c>
      <c r="N45" s="37">
        <v>108</v>
      </c>
      <c r="O45" s="37">
        <v>107.95915118237265</v>
      </c>
      <c r="P45" s="37">
        <v>94</v>
      </c>
      <c r="Q45" s="37">
        <v>89.722874771804186</v>
      </c>
      <c r="R45" s="37">
        <v>82.806596096967283</v>
      </c>
      <c r="S45" s="30"/>
    </row>
    <row r="46" spans="1:19" ht="11.85" customHeight="1" x14ac:dyDescent="0.2">
      <c r="A46" s="4" t="s">
        <v>53</v>
      </c>
      <c r="B46" s="41">
        <v>17246</v>
      </c>
      <c r="C46" s="27"/>
      <c r="D46" s="38">
        <v>16604</v>
      </c>
      <c r="E46" s="27"/>
      <c r="F46" s="38">
        <v>15974</v>
      </c>
      <c r="G46" s="27"/>
      <c r="H46" s="27">
        <v>16467</v>
      </c>
      <c r="I46" s="27"/>
      <c r="J46" s="27">
        <v>14180</v>
      </c>
      <c r="K46" s="27">
        <v>15026</v>
      </c>
      <c r="L46" s="44">
        <v>203.22</v>
      </c>
      <c r="M46" s="29">
        <v>85</v>
      </c>
      <c r="N46" s="29">
        <v>82</v>
      </c>
      <c r="O46" s="29">
        <v>72.937308798684995</v>
      </c>
      <c r="P46" s="29">
        <v>81</v>
      </c>
      <c r="Q46" s="29">
        <v>64.745902013606681</v>
      </c>
      <c r="R46" s="29">
        <v>68.608739326971374</v>
      </c>
    </row>
    <row r="47" spans="1:19" ht="11.85" customHeight="1" x14ac:dyDescent="0.2">
      <c r="A47" s="4" t="s">
        <v>54</v>
      </c>
      <c r="B47" s="41">
        <v>1199320</v>
      </c>
      <c r="C47" s="27"/>
      <c r="D47" s="38">
        <v>1124773</v>
      </c>
      <c r="E47" s="27"/>
      <c r="F47" s="38">
        <v>1072571</v>
      </c>
      <c r="G47" s="27"/>
      <c r="H47" s="27">
        <v>993580</v>
      </c>
      <c r="I47" s="27"/>
      <c r="J47" s="27">
        <v>895050</v>
      </c>
      <c r="K47" s="27">
        <v>829867</v>
      </c>
      <c r="L47" s="44">
        <v>9398.07</v>
      </c>
      <c r="M47" s="29">
        <v>128</v>
      </c>
      <c r="N47" s="29">
        <v>120</v>
      </c>
      <c r="O47" s="29">
        <v>114.93326275272928</v>
      </c>
      <c r="P47" s="29">
        <v>106</v>
      </c>
      <c r="Q47" s="29">
        <v>95.910682674461953</v>
      </c>
      <c r="R47" s="29">
        <v>88.925881793204539</v>
      </c>
    </row>
    <row r="48" spans="1:19" ht="11.85" customHeight="1" x14ac:dyDescent="0.2">
      <c r="A48" s="4" t="s">
        <v>55</v>
      </c>
      <c r="B48" s="41">
        <v>1593566</v>
      </c>
      <c r="C48" s="27"/>
      <c r="D48" s="38">
        <v>1489645</v>
      </c>
      <c r="E48" s="27"/>
      <c r="F48" s="38">
        <v>1401495</v>
      </c>
      <c r="G48" s="27"/>
      <c r="H48" s="27">
        <v>1287575</v>
      </c>
      <c r="I48" s="27"/>
      <c r="J48" s="27">
        <v>1160721</v>
      </c>
      <c r="K48" s="27">
        <v>1080341</v>
      </c>
      <c r="L48" s="44">
        <v>13102.05</v>
      </c>
      <c r="M48" s="29">
        <v>122</v>
      </c>
      <c r="N48" s="29">
        <v>114</v>
      </c>
      <c r="O48" s="29">
        <v>112.88786968593459</v>
      </c>
      <c r="P48" s="29">
        <v>98</v>
      </c>
      <c r="Q48" s="29">
        <v>93.493962511266673</v>
      </c>
      <c r="R48" s="29">
        <v>87.019499908577814</v>
      </c>
    </row>
    <row r="49" spans="1:19" ht="11.85" customHeight="1" x14ac:dyDescent="0.2">
      <c r="A49" s="4" t="s">
        <v>56</v>
      </c>
      <c r="B49" s="41">
        <v>452287</v>
      </c>
      <c r="C49" s="27"/>
      <c r="D49" s="38">
        <v>421355</v>
      </c>
      <c r="E49" s="27"/>
      <c r="F49" s="38">
        <v>397837</v>
      </c>
      <c r="G49" s="27"/>
      <c r="H49" s="27">
        <v>366962</v>
      </c>
      <c r="I49" s="27"/>
      <c r="J49" s="27">
        <v>334965</v>
      </c>
      <c r="K49" s="27">
        <v>301179</v>
      </c>
      <c r="L49" s="44">
        <v>4813.88</v>
      </c>
      <c r="M49" s="29">
        <v>94</v>
      </c>
      <c r="N49" s="29">
        <v>88</v>
      </c>
      <c r="O49" s="29">
        <v>100.06791308131712</v>
      </c>
      <c r="P49" s="29">
        <v>76</v>
      </c>
      <c r="Q49" s="29">
        <v>84.253723271800723</v>
      </c>
      <c r="R49" s="29">
        <v>75.755533029652867</v>
      </c>
    </row>
    <row r="50" spans="1:19" ht="11.85" customHeight="1" x14ac:dyDescent="0.2">
      <c r="A50" s="4" t="s">
        <v>57</v>
      </c>
      <c r="B50" s="41">
        <v>188991</v>
      </c>
      <c r="C50" s="27"/>
      <c r="D50" s="38">
        <v>176786</v>
      </c>
      <c r="E50" s="27"/>
      <c r="F50" s="38">
        <v>163610</v>
      </c>
      <c r="G50" s="27"/>
      <c r="H50" s="27">
        <v>148575</v>
      </c>
      <c r="I50" s="27"/>
      <c r="J50" s="27">
        <v>131119</v>
      </c>
      <c r="K50" s="27">
        <v>114132</v>
      </c>
      <c r="L50" s="44">
        <v>2319.66</v>
      </c>
      <c r="M50" s="29">
        <v>81</v>
      </c>
      <c r="N50" s="29">
        <v>76</v>
      </c>
      <c r="O50" s="29">
        <v>70.416230896030513</v>
      </c>
      <c r="P50" s="29">
        <v>64</v>
      </c>
      <c r="Q50" s="29">
        <v>56.432404980481785</v>
      </c>
      <c r="R50" s="29">
        <v>49.121357280274765</v>
      </c>
    </row>
    <row r="51" spans="1:19" ht="5.0999999999999996" customHeight="1" x14ac:dyDescent="0.2">
      <c r="B51" s="41"/>
      <c r="D51" s="38"/>
      <c r="G51" s="27"/>
      <c r="H51" s="27"/>
      <c r="I51" s="27"/>
      <c r="J51" s="27"/>
      <c r="K51" s="27"/>
      <c r="L51" s="44"/>
      <c r="P51" s="29"/>
      <c r="Q51" s="29"/>
      <c r="R51" s="29"/>
    </row>
    <row r="52" spans="1:19" ht="11.85" customHeight="1" x14ac:dyDescent="0.2">
      <c r="A52" s="30" t="s">
        <v>58</v>
      </c>
      <c r="B52" s="31">
        <v>11218177</v>
      </c>
      <c r="C52" s="35"/>
      <c r="D52" s="42">
        <v>10137737</v>
      </c>
      <c r="E52" s="35"/>
      <c r="F52" s="42">
        <v>9709177</v>
      </c>
      <c r="G52" s="35"/>
      <c r="H52" s="35">
        <v>8204742</v>
      </c>
      <c r="I52" s="35"/>
      <c r="J52" s="35">
        <v>7092191</v>
      </c>
      <c r="K52" s="35">
        <v>6338590</v>
      </c>
      <c r="L52" s="43">
        <v>21906.19</v>
      </c>
      <c r="M52" s="37">
        <v>512</v>
      </c>
      <c r="N52" s="37">
        <v>463</v>
      </c>
      <c r="O52" s="37">
        <v>441.03294036738299</v>
      </c>
      <c r="P52" s="37">
        <v>375</v>
      </c>
      <c r="Q52" s="37">
        <v>322.15808305658561</v>
      </c>
      <c r="R52" s="37">
        <v>287.92625631227963</v>
      </c>
      <c r="S52" s="30"/>
    </row>
    <row r="53" spans="1:19" ht="11.85" customHeight="1" x14ac:dyDescent="0.2">
      <c r="A53" s="4" t="s">
        <v>59</v>
      </c>
      <c r="B53" s="41">
        <v>214336</v>
      </c>
      <c r="C53" s="27"/>
      <c r="D53" s="38">
        <v>201233</v>
      </c>
      <c r="E53" s="27"/>
      <c r="F53" s="38">
        <v>187802</v>
      </c>
      <c r="G53" s="27"/>
      <c r="H53" s="27">
        <v>173797</v>
      </c>
      <c r="I53" s="27"/>
      <c r="J53" s="27">
        <v>159621</v>
      </c>
      <c r="K53" s="27">
        <v>139573</v>
      </c>
      <c r="L53" s="44">
        <v>3133.4</v>
      </c>
      <c r="M53" s="29">
        <v>68</v>
      </c>
      <c r="N53" s="29">
        <v>63.937890014361422</v>
      </c>
      <c r="O53" s="29">
        <v>59.67044977949493</v>
      </c>
      <c r="P53" s="29">
        <v>55.220632156882679</v>
      </c>
      <c r="Q53" s="29">
        <v>50.716482594715501</v>
      </c>
      <c r="R53" s="29">
        <v>44.346618710521966</v>
      </c>
    </row>
    <row r="54" spans="1:19" ht="11.85" customHeight="1" x14ac:dyDescent="0.2">
      <c r="A54" s="4" t="s">
        <v>60</v>
      </c>
      <c r="B54" s="41">
        <v>760650</v>
      </c>
      <c r="C54" s="27"/>
      <c r="D54" s="38">
        <v>687482</v>
      </c>
      <c r="E54" s="27"/>
      <c r="F54" s="38">
        <v>662153</v>
      </c>
      <c r="G54" s="27"/>
      <c r="H54" s="27">
        <v>557659</v>
      </c>
      <c r="I54" s="27"/>
      <c r="J54" s="27">
        <v>491459</v>
      </c>
      <c r="K54" s="27">
        <v>425803</v>
      </c>
      <c r="L54" s="44">
        <v>1372.98</v>
      </c>
      <c r="M54" s="29">
        <v>554</v>
      </c>
      <c r="N54" s="29">
        <v>501</v>
      </c>
      <c r="O54" s="29">
        <v>482.27432300543342</v>
      </c>
      <c r="P54" s="29">
        <v>406</v>
      </c>
      <c r="Q54" s="29">
        <v>357.95058922926773</v>
      </c>
      <c r="R54" s="29">
        <v>310.13051901702863</v>
      </c>
    </row>
    <row r="55" spans="1:19" ht="11.85" customHeight="1" x14ac:dyDescent="0.2">
      <c r="A55" s="4" t="s">
        <v>61</v>
      </c>
      <c r="B55" s="41">
        <v>3292071</v>
      </c>
      <c r="C55" s="27"/>
      <c r="D55" s="38">
        <v>2924433</v>
      </c>
      <c r="E55" s="27"/>
      <c r="F55" s="38">
        <v>2822216</v>
      </c>
      <c r="G55" s="27"/>
      <c r="H55" s="27">
        <v>2234088</v>
      </c>
      <c r="I55" s="27"/>
      <c r="J55" s="27">
        <v>1784441</v>
      </c>
      <c r="K55" s="27">
        <v>1505219</v>
      </c>
      <c r="L55" s="44">
        <v>2783.69</v>
      </c>
      <c r="M55" s="29">
        <v>1183</v>
      </c>
      <c r="N55" s="29">
        <v>1051</v>
      </c>
      <c r="O55" s="29">
        <v>1009.340152355066</v>
      </c>
      <c r="P55" s="29">
        <v>803</v>
      </c>
      <c r="Q55" s="29">
        <v>638.18926361718104</v>
      </c>
      <c r="R55" s="29">
        <v>538.32802832516722</v>
      </c>
    </row>
    <row r="56" spans="1:19" ht="11.85" customHeight="1" x14ac:dyDescent="0.2">
      <c r="A56" s="4" t="s">
        <v>62</v>
      </c>
      <c r="B56" s="41">
        <v>2151461</v>
      </c>
      <c r="C56" s="27"/>
      <c r="D56" s="38">
        <v>1955373</v>
      </c>
      <c r="E56" s="27"/>
      <c r="F56" s="38">
        <v>1843853</v>
      </c>
      <c r="G56" s="27"/>
      <c r="H56" s="27">
        <v>1659883</v>
      </c>
      <c r="I56" s="27"/>
      <c r="J56" s="27">
        <v>1505827</v>
      </c>
      <c r="K56" s="27">
        <v>1312680</v>
      </c>
      <c r="L56" s="44">
        <v>5689.69</v>
      </c>
      <c r="M56" s="29">
        <v>378</v>
      </c>
      <c r="N56" s="29">
        <v>344</v>
      </c>
      <c r="O56" s="29">
        <v>320.59593172361872</v>
      </c>
      <c r="P56" s="29">
        <v>292</v>
      </c>
      <c r="Q56" s="29">
        <v>261.82239586321771</v>
      </c>
      <c r="R56" s="29">
        <v>228.23938115183793</v>
      </c>
    </row>
    <row r="57" spans="1:19" ht="11.85" customHeight="1" x14ac:dyDescent="0.2">
      <c r="A57" s="4" t="s">
        <v>63</v>
      </c>
      <c r="D57" s="38"/>
      <c r="F57" s="38"/>
      <c r="L57" s="48"/>
    </row>
    <row r="58" spans="1:19" ht="11.85" customHeight="1" x14ac:dyDescent="0.2">
      <c r="A58" s="4" t="s">
        <v>64</v>
      </c>
      <c r="B58" s="41">
        <v>2198110</v>
      </c>
      <c r="C58" s="27"/>
      <c r="D58" s="38">
        <v>2014019</v>
      </c>
      <c r="E58" s="27"/>
      <c r="F58" s="38">
        <v>1911951</v>
      </c>
      <c r="G58" s="27"/>
      <c r="H58" s="27">
        <v>1614942</v>
      </c>
      <c r="I58" s="27"/>
      <c r="J58" s="27">
        <v>1401756</v>
      </c>
      <c r="K58" s="27">
        <v>1295929</v>
      </c>
      <c r="L58" s="44">
        <v>2001.22</v>
      </c>
      <c r="M58" s="29">
        <v>1098</v>
      </c>
      <c r="N58" s="29">
        <v>1006</v>
      </c>
      <c r="O58" s="29">
        <v>954.9250824093499</v>
      </c>
      <c r="P58" s="29">
        <v>807</v>
      </c>
      <c r="Q58" s="29">
        <v>700.10788133053654</v>
      </c>
      <c r="R58" s="29">
        <v>647.25252222555207</v>
      </c>
    </row>
    <row r="59" spans="1:19" ht="11.85" customHeight="1" x14ac:dyDescent="0.2">
      <c r="A59" s="4" t="s">
        <v>65</v>
      </c>
      <c r="B59" s="41">
        <v>411634</v>
      </c>
      <c r="C59" s="27"/>
      <c r="D59" s="38">
        <v>326336</v>
      </c>
      <c r="E59" s="27"/>
      <c r="F59" s="38">
        <v>317398</v>
      </c>
      <c r="G59" s="27"/>
      <c r="H59" s="27">
        <v>267788</v>
      </c>
      <c r="I59" s="27"/>
      <c r="J59" s="27">
        <v>234011</v>
      </c>
      <c r="K59" s="27">
        <v>236686</v>
      </c>
      <c r="L59" s="47">
        <v>63.37</v>
      </c>
      <c r="M59" s="29">
        <v>6496</v>
      </c>
      <c r="N59" s="29">
        <v>5150</v>
      </c>
      <c r="O59" s="29">
        <v>4226</v>
      </c>
      <c r="P59" s="29">
        <v>4226</v>
      </c>
      <c r="Q59" s="29">
        <v>3882.7111332337813</v>
      </c>
      <c r="R59" s="29">
        <v>3927.0947403351583</v>
      </c>
    </row>
    <row r="60" spans="1:19" ht="11.85" customHeight="1" x14ac:dyDescent="0.2">
      <c r="A60" s="4" t="s">
        <v>66</v>
      </c>
      <c r="B60" s="41">
        <v>1366027</v>
      </c>
      <c r="C60" s="27"/>
      <c r="D60" s="38">
        <v>1273240</v>
      </c>
      <c r="E60" s="27"/>
      <c r="F60" s="38">
        <v>1243449</v>
      </c>
      <c r="G60" s="27"/>
      <c r="H60" s="27">
        <v>1068783</v>
      </c>
      <c r="I60" s="27"/>
      <c r="J60" s="27">
        <v>945810</v>
      </c>
      <c r="K60" s="27">
        <v>859708</v>
      </c>
      <c r="L60" s="44">
        <v>3046.49</v>
      </c>
      <c r="M60" s="29">
        <v>448</v>
      </c>
      <c r="N60" s="29">
        <v>418</v>
      </c>
      <c r="O60" s="29">
        <v>407.20755829185225</v>
      </c>
      <c r="P60" s="29">
        <v>351</v>
      </c>
      <c r="Q60" s="29">
        <v>309.73604925334035</v>
      </c>
      <c r="R60" s="29">
        <v>281.53916688498822</v>
      </c>
    </row>
    <row r="61" spans="1:19" ht="11.85" customHeight="1" x14ac:dyDescent="0.2">
      <c r="A61" s="4" t="s">
        <v>67</v>
      </c>
      <c r="D61" s="38"/>
      <c r="F61" s="38"/>
      <c r="L61" s="48"/>
    </row>
    <row r="62" spans="1:19" ht="11.85" customHeight="1" x14ac:dyDescent="0.2">
      <c r="A62" s="4" t="s">
        <v>68</v>
      </c>
      <c r="B62" s="41">
        <v>590848</v>
      </c>
      <c r="C62" s="27"/>
      <c r="D62" s="38">
        <v>534443</v>
      </c>
      <c r="E62" s="27"/>
      <c r="F62" s="38">
        <v>493085</v>
      </c>
      <c r="G62" s="27"/>
      <c r="H62" s="27">
        <v>433542</v>
      </c>
      <c r="I62" s="27"/>
      <c r="J62" s="27">
        <v>389512</v>
      </c>
      <c r="K62" s="27">
        <v>369665</v>
      </c>
      <c r="L62" s="44">
        <v>3630.35</v>
      </c>
      <c r="M62" s="29">
        <v>163</v>
      </c>
      <c r="N62" s="29">
        <v>146.59021402533855</v>
      </c>
      <c r="O62" s="29">
        <v>135.24629508232695</v>
      </c>
      <c r="P62" s="29">
        <v>118.91448586467281</v>
      </c>
      <c r="Q62" s="29">
        <v>106.837674823017</v>
      </c>
      <c r="R62" s="29">
        <v>101.39392127444232</v>
      </c>
    </row>
    <row r="63" spans="1:19" ht="11.85" customHeight="1" x14ac:dyDescent="0.2">
      <c r="A63" s="4" t="s">
        <v>69</v>
      </c>
      <c r="B63" s="41">
        <v>233040</v>
      </c>
      <c r="C63" s="27"/>
      <c r="D63" s="38">
        <v>221178</v>
      </c>
      <c r="E63" s="27"/>
      <c r="F63" s="38">
        <v>227270</v>
      </c>
      <c r="G63" s="27"/>
      <c r="H63" s="27">
        <v>194260</v>
      </c>
      <c r="I63" s="27"/>
      <c r="J63" s="27">
        <v>179754</v>
      </c>
      <c r="K63" s="27">
        <v>193327</v>
      </c>
      <c r="L63" s="47">
        <v>185</v>
      </c>
      <c r="M63" s="29">
        <v>1260</v>
      </c>
      <c r="N63" s="29">
        <v>1195.5567567567568</v>
      </c>
      <c r="O63" s="29">
        <v>1228.4864864864865</v>
      </c>
      <c r="P63" s="29">
        <v>1050.0540540540539</v>
      </c>
      <c r="Q63" s="29">
        <v>971.64324324324321</v>
      </c>
      <c r="R63" s="29">
        <v>1045.0108108108109</v>
      </c>
    </row>
    <row r="64" spans="1:19" ht="3" customHeight="1" x14ac:dyDescent="0.2">
      <c r="A64" s="49"/>
      <c r="B64" s="49"/>
      <c r="C64" s="49"/>
      <c r="D64" s="49"/>
      <c r="E64" s="49"/>
      <c r="F64" s="50"/>
      <c r="G64" s="50"/>
      <c r="H64" s="50"/>
      <c r="I64" s="50"/>
      <c r="J64" s="50"/>
      <c r="K64" s="50"/>
      <c r="L64" s="51"/>
      <c r="M64" s="49"/>
      <c r="N64" s="49"/>
      <c r="O64" s="49"/>
      <c r="P64" s="52"/>
      <c r="Q64" s="52"/>
      <c r="R64" s="52"/>
      <c r="S64" s="49"/>
    </row>
    <row r="65" spans="1:18" ht="3.75" customHeight="1" x14ac:dyDescent="0.2">
      <c r="F65" s="27"/>
      <c r="G65" s="27"/>
      <c r="H65" s="27"/>
      <c r="I65" s="27"/>
      <c r="J65" s="27"/>
      <c r="K65" s="27"/>
      <c r="L65" s="28"/>
      <c r="P65" s="3"/>
      <c r="Q65" s="3"/>
      <c r="R65" s="3"/>
    </row>
    <row r="66" spans="1:18" ht="11.85" customHeight="1" x14ac:dyDescent="0.2">
      <c r="A66" s="53" t="s">
        <v>70</v>
      </c>
      <c r="F66" s="27"/>
      <c r="G66" s="27"/>
      <c r="H66" s="27"/>
      <c r="I66" s="27"/>
      <c r="J66" s="27"/>
      <c r="K66" s="27"/>
      <c r="L66" s="53" t="s">
        <v>70</v>
      </c>
      <c r="P66" s="3"/>
      <c r="Q66" s="3"/>
      <c r="R66" s="3"/>
    </row>
    <row r="67" spans="1:18" ht="12.6" customHeight="1" x14ac:dyDescent="0.2">
      <c r="A67" s="54" t="s">
        <v>71</v>
      </c>
      <c r="F67" s="27"/>
      <c r="G67" s="27"/>
      <c r="H67" s="27"/>
      <c r="I67" s="27"/>
      <c r="J67" s="27"/>
      <c r="K67" s="27"/>
      <c r="L67" s="4" t="s">
        <v>72</v>
      </c>
      <c r="P67" s="3"/>
      <c r="Q67" s="3"/>
      <c r="R67" s="3"/>
    </row>
    <row r="68" spans="1:18" ht="12.6" customHeight="1" x14ac:dyDescent="0.2">
      <c r="A68" s="4" t="s">
        <v>73</v>
      </c>
      <c r="F68" s="27"/>
      <c r="G68" s="27"/>
      <c r="H68" s="27"/>
      <c r="I68" s="27"/>
      <c r="J68" s="27"/>
      <c r="K68" s="27"/>
      <c r="L68" s="4" t="s">
        <v>74</v>
      </c>
      <c r="P68" s="3"/>
      <c r="Q68" s="3"/>
      <c r="R68" s="3"/>
    </row>
    <row r="69" spans="1:18" ht="12.6" customHeight="1" x14ac:dyDescent="0.2">
      <c r="A69" s="4" t="s">
        <v>75</v>
      </c>
      <c r="F69" s="27"/>
      <c r="G69" s="27"/>
      <c r="H69" s="27"/>
      <c r="I69" s="27"/>
      <c r="J69" s="27"/>
      <c r="K69" s="27"/>
      <c r="L69" s="4" t="s">
        <v>76</v>
      </c>
      <c r="P69" s="3"/>
      <c r="Q69" s="3"/>
      <c r="R69" s="3"/>
    </row>
    <row r="70" spans="1:18" ht="12.6" customHeight="1" x14ac:dyDescent="0.2">
      <c r="A70" s="4" t="s">
        <v>77</v>
      </c>
      <c r="F70" s="27"/>
      <c r="G70" s="27"/>
      <c r="H70" s="27"/>
      <c r="I70" s="27"/>
      <c r="J70" s="27"/>
      <c r="K70" s="27"/>
      <c r="L70" s="4" t="s">
        <v>78</v>
      </c>
      <c r="P70" s="3"/>
      <c r="Q70" s="3"/>
      <c r="R70" s="3"/>
    </row>
    <row r="71" spans="1:18" x14ac:dyDescent="0.2">
      <c r="A71" s="4" t="s">
        <v>79</v>
      </c>
    </row>
    <row r="72" spans="1:18" ht="3" customHeight="1" x14ac:dyDescent="0.2">
      <c r="F72" s="27"/>
      <c r="G72" s="27"/>
      <c r="H72" s="27"/>
      <c r="I72" s="27"/>
      <c r="J72" s="27"/>
      <c r="K72" s="27"/>
      <c r="M72" s="55"/>
      <c r="P72" s="3"/>
      <c r="Q72" s="3"/>
      <c r="R72" s="3"/>
    </row>
    <row r="73" spans="1:18" ht="11.45" customHeight="1" x14ac:dyDescent="0.25">
      <c r="A73" s="4" t="s">
        <v>80</v>
      </c>
      <c r="F73" s="27"/>
      <c r="G73" s="27"/>
      <c r="H73" s="27"/>
      <c r="I73" s="27"/>
      <c r="J73" s="27"/>
      <c r="K73" s="27"/>
      <c r="L73" s="56"/>
      <c r="M73" s="55"/>
      <c r="P73" s="3"/>
      <c r="Q73" s="3"/>
      <c r="R73" s="3"/>
    </row>
    <row r="74" spans="1:18" ht="11.45" customHeight="1" x14ac:dyDescent="0.25">
      <c r="A74" s="4" t="s">
        <v>81</v>
      </c>
      <c r="F74" s="27"/>
      <c r="G74" s="27"/>
      <c r="H74" s="27"/>
      <c r="I74" s="27"/>
      <c r="J74" s="27"/>
      <c r="K74" s="27"/>
      <c r="L74" s="56"/>
      <c r="M74" s="55"/>
      <c r="P74" s="3"/>
      <c r="Q74" s="3"/>
      <c r="R74" s="3"/>
    </row>
    <row r="75" spans="1:18" ht="11.45" customHeight="1" x14ac:dyDescent="0.25">
      <c r="F75" s="27"/>
      <c r="G75" s="27"/>
      <c r="H75" s="27"/>
      <c r="I75" s="27"/>
      <c r="J75" s="27"/>
      <c r="K75" s="27"/>
      <c r="L75" s="56"/>
      <c r="M75" s="55"/>
      <c r="P75" s="3"/>
      <c r="Q75" s="3"/>
      <c r="R75" s="3"/>
    </row>
    <row r="76" spans="1:18" ht="11.45" customHeight="1" x14ac:dyDescent="0.2">
      <c r="F76" s="27"/>
      <c r="G76" s="27"/>
      <c r="H76" s="27"/>
      <c r="I76" s="27"/>
      <c r="J76" s="27"/>
      <c r="K76" s="27"/>
      <c r="P76" s="3"/>
      <c r="Q76" s="3"/>
      <c r="R76" s="3"/>
    </row>
    <row r="77" spans="1:18" s="1" customFormat="1" ht="12" customHeight="1" x14ac:dyDescent="0.2">
      <c r="A77" s="1" t="s">
        <v>1</v>
      </c>
      <c r="F77" s="57"/>
      <c r="G77" s="57"/>
      <c r="H77" s="57"/>
      <c r="I77" s="57"/>
      <c r="J77" s="57"/>
      <c r="K77" s="57"/>
      <c r="L77" s="1" t="s">
        <v>1</v>
      </c>
      <c r="P77" s="58"/>
      <c r="Q77" s="58"/>
      <c r="R77" s="58"/>
    </row>
    <row r="78" spans="1:18" s="1" customFormat="1" ht="12" customHeight="1" x14ac:dyDescent="0.2">
      <c r="F78" s="57"/>
      <c r="G78" s="57"/>
      <c r="H78" s="57"/>
      <c r="I78" s="57"/>
      <c r="J78" s="57"/>
      <c r="K78" s="57"/>
      <c r="L78" s="59"/>
      <c r="P78" s="58"/>
      <c r="Q78" s="58"/>
      <c r="R78" s="58"/>
    </row>
    <row r="79" spans="1:18" s="1" customFormat="1" ht="12" customHeight="1" x14ac:dyDescent="0.2">
      <c r="F79" s="57"/>
      <c r="G79" s="57"/>
      <c r="H79" s="57"/>
      <c r="I79" s="57"/>
      <c r="J79" s="57"/>
      <c r="K79" s="57"/>
      <c r="L79" s="59"/>
      <c r="P79" s="58"/>
      <c r="Q79" s="58"/>
      <c r="R79" s="58"/>
    </row>
    <row r="80" spans="1:18" ht="6" customHeight="1" x14ac:dyDescent="0.2">
      <c r="F80" s="27"/>
      <c r="G80" s="27"/>
      <c r="H80" s="27"/>
      <c r="I80" s="27"/>
      <c r="J80" s="27"/>
      <c r="K80" s="27"/>
      <c r="L80" s="28"/>
      <c r="P80" s="3"/>
      <c r="Q80" s="3"/>
      <c r="R80" s="3"/>
    </row>
    <row r="81" spans="1:19" s="7" customFormat="1" ht="15" customHeight="1" x14ac:dyDescent="0.2">
      <c r="A81" s="5"/>
      <c r="B81" s="591" t="s">
        <v>4</v>
      </c>
      <c r="C81" s="591"/>
      <c r="D81" s="591"/>
      <c r="E81" s="591"/>
      <c r="F81" s="591"/>
      <c r="G81" s="591"/>
      <c r="H81" s="591"/>
      <c r="I81" s="591"/>
      <c r="J81" s="591"/>
      <c r="K81" s="591"/>
      <c r="L81" s="6" t="s">
        <v>82</v>
      </c>
      <c r="M81" s="592" t="s">
        <v>6</v>
      </c>
      <c r="N81" s="592"/>
      <c r="O81" s="592"/>
      <c r="P81" s="592"/>
      <c r="Q81" s="592"/>
      <c r="R81" s="592"/>
      <c r="S81" s="592"/>
    </row>
    <row r="82" spans="1:19" s="7" customFormat="1" ht="15" customHeight="1" x14ac:dyDescent="0.2">
      <c r="A82" s="8" t="s">
        <v>7</v>
      </c>
      <c r="B82" s="595">
        <v>2015</v>
      </c>
      <c r="C82" s="596"/>
      <c r="D82" s="595">
        <v>2010</v>
      </c>
      <c r="E82" s="596"/>
      <c r="F82" s="595">
        <v>2007</v>
      </c>
      <c r="G82" s="596"/>
      <c r="H82" s="595">
        <v>2000</v>
      </c>
      <c r="I82" s="596"/>
      <c r="J82" s="9">
        <v>1995</v>
      </c>
      <c r="K82" s="9">
        <v>1990</v>
      </c>
      <c r="L82" s="10" t="s">
        <v>8</v>
      </c>
      <c r="M82" s="11">
        <v>2015</v>
      </c>
      <c r="N82" s="11">
        <v>2010</v>
      </c>
      <c r="O82" s="12">
        <v>2007</v>
      </c>
      <c r="P82" s="12">
        <v>2000</v>
      </c>
      <c r="Q82" s="12">
        <v>1995</v>
      </c>
      <c r="R82" s="597">
        <v>1990</v>
      </c>
      <c r="S82" s="597"/>
    </row>
    <row r="83" spans="1:19" s="7" customFormat="1" ht="15" customHeight="1" x14ac:dyDescent="0.2">
      <c r="A83" s="13"/>
      <c r="B83" s="599" t="s">
        <v>9</v>
      </c>
      <c r="C83" s="600"/>
      <c r="D83" s="599" t="s">
        <v>10</v>
      </c>
      <c r="E83" s="600"/>
      <c r="F83" s="599" t="s">
        <v>9</v>
      </c>
      <c r="G83" s="600"/>
      <c r="H83" s="599" t="s">
        <v>10</v>
      </c>
      <c r="I83" s="600"/>
      <c r="J83" s="14" t="s">
        <v>11</v>
      </c>
      <c r="K83" s="14" t="s">
        <v>12</v>
      </c>
      <c r="L83" s="14" t="s">
        <v>13</v>
      </c>
      <c r="M83" s="15" t="s">
        <v>9</v>
      </c>
      <c r="N83" s="15" t="s">
        <v>10</v>
      </c>
      <c r="O83" s="14" t="s">
        <v>14</v>
      </c>
      <c r="P83" s="14" t="s">
        <v>12</v>
      </c>
      <c r="Q83" s="14" t="s">
        <v>15</v>
      </c>
      <c r="R83" s="599" t="s">
        <v>12</v>
      </c>
      <c r="S83" s="599"/>
    </row>
    <row r="84" spans="1:19" ht="6" customHeight="1" x14ac:dyDescent="0.2">
      <c r="G84" s="27"/>
      <c r="H84" s="27"/>
      <c r="I84" s="27"/>
      <c r="J84" s="27"/>
      <c r="K84" s="27"/>
      <c r="L84" s="28"/>
      <c r="P84" s="3"/>
      <c r="Q84" s="3"/>
      <c r="R84" s="3"/>
    </row>
    <row r="85" spans="1:19" ht="11.85" customHeight="1" x14ac:dyDescent="0.2">
      <c r="A85" s="30" t="s">
        <v>83</v>
      </c>
      <c r="B85" s="35">
        <v>14414774</v>
      </c>
      <c r="C85" s="35"/>
      <c r="D85" s="35">
        <v>12609803</v>
      </c>
      <c r="E85" s="35"/>
      <c r="F85" s="35">
        <v>11757755</v>
      </c>
      <c r="G85" s="35"/>
      <c r="H85" s="35">
        <v>9320629</v>
      </c>
      <c r="I85" s="35"/>
      <c r="J85" s="35">
        <v>7750204</v>
      </c>
      <c r="K85" s="35">
        <v>6349452</v>
      </c>
      <c r="L85" s="43">
        <v>16576.259999999998</v>
      </c>
      <c r="M85" s="37">
        <v>870</v>
      </c>
      <c r="N85" s="37">
        <v>761</v>
      </c>
      <c r="O85" s="37">
        <v>706.4247661173406</v>
      </c>
      <c r="P85" s="37">
        <v>562</v>
      </c>
      <c r="Q85" s="37">
        <v>465.64467860247794</v>
      </c>
      <c r="R85" s="37">
        <v>381.4852532709927</v>
      </c>
      <c r="S85" s="30"/>
    </row>
    <row r="86" spans="1:19" ht="11.85" customHeight="1" x14ac:dyDescent="0.2">
      <c r="A86" s="4" t="s">
        <v>84</v>
      </c>
      <c r="B86" s="3">
        <v>2694335</v>
      </c>
      <c r="C86" s="3"/>
      <c r="D86" s="3">
        <v>2377395</v>
      </c>
      <c r="E86" s="27"/>
      <c r="F86" s="27">
        <v>2245869</v>
      </c>
      <c r="G86" s="27"/>
      <c r="H86" s="27">
        <v>1905348</v>
      </c>
      <c r="I86" s="27"/>
      <c r="J86" s="27">
        <v>1658567</v>
      </c>
      <c r="K86" s="27">
        <v>1476783</v>
      </c>
      <c r="L86" s="44">
        <v>3115.05</v>
      </c>
      <c r="M86" s="29">
        <v>865</v>
      </c>
      <c r="N86" s="29">
        <v>763</v>
      </c>
      <c r="O86" s="29">
        <v>720.4093677926794</v>
      </c>
      <c r="P86" s="29">
        <v>612</v>
      </c>
      <c r="Q86" s="29">
        <v>532.01999044102797</v>
      </c>
      <c r="R86" s="29">
        <v>473.70897741452262</v>
      </c>
    </row>
    <row r="87" spans="1:19" ht="11.85" customHeight="1" x14ac:dyDescent="0.2">
      <c r="A87" s="4" t="s">
        <v>85</v>
      </c>
      <c r="B87" s="3">
        <v>3678301</v>
      </c>
      <c r="C87" s="3"/>
      <c r="D87" s="3">
        <v>3090691</v>
      </c>
      <c r="E87" s="27"/>
      <c r="F87" s="27">
        <v>2856765</v>
      </c>
      <c r="G87" s="27"/>
      <c r="H87" s="27">
        <v>2063161</v>
      </c>
      <c r="I87" s="27"/>
      <c r="J87" s="27">
        <v>1610324</v>
      </c>
      <c r="K87" s="27">
        <v>1152534</v>
      </c>
      <c r="L87" s="44">
        <v>1526.28</v>
      </c>
      <c r="M87" s="29">
        <v>2410</v>
      </c>
      <c r="N87" s="29">
        <v>2025</v>
      </c>
      <c r="O87" s="29">
        <v>1802.3640229399184</v>
      </c>
      <c r="P87" s="29">
        <v>1352</v>
      </c>
      <c r="Q87" s="29">
        <v>1015.9708771553492</v>
      </c>
      <c r="R87" s="29">
        <v>727.14620097034094</v>
      </c>
    </row>
    <row r="88" spans="1:19" ht="11.85" customHeight="1" x14ac:dyDescent="0.2">
      <c r="A88" s="4" t="s">
        <v>86</v>
      </c>
      <c r="B88" s="3">
        <v>3035081</v>
      </c>
      <c r="C88" s="3"/>
      <c r="D88" s="3">
        <v>2669847</v>
      </c>
      <c r="E88" s="27"/>
      <c r="F88" s="27">
        <v>2473530</v>
      </c>
      <c r="G88" s="27"/>
      <c r="H88" s="27">
        <v>1965872</v>
      </c>
      <c r="I88" s="27"/>
      <c r="J88" s="27">
        <v>1631082</v>
      </c>
      <c r="K88" s="27">
        <v>1370232</v>
      </c>
      <c r="L88" s="44">
        <v>1928.23</v>
      </c>
      <c r="M88" s="29">
        <v>1574</v>
      </c>
      <c r="N88" s="29">
        <v>1385</v>
      </c>
      <c r="O88" s="29">
        <v>1289.66042221724</v>
      </c>
      <c r="P88" s="29">
        <v>1020</v>
      </c>
      <c r="Q88" s="29">
        <v>850.4210180555483</v>
      </c>
      <c r="R88" s="29">
        <v>714.41784803724772</v>
      </c>
    </row>
    <row r="89" spans="1:19" ht="11.85" customHeight="1" x14ac:dyDescent="0.2">
      <c r="A89" s="4" t="s">
        <v>87</v>
      </c>
      <c r="B89" s="3"/>
      <c r="C89" s="3"/>
      <c r="L89" s="48"/>
    </row>
    <row r="90" spans="1:19" ht="11.85" customHeight="1" x14ac:dyDescent="0.2">
      <c r="A90" s="4" t="s">
        <v>88</v>
      </c>
      <c r="B90" s="3">
        <v>1856582</v>
      </c>
      <c r="C90" s="3"/>
      <c r="D90" s="3">
        <v>1740638</v>
      </c>
      <c r="E90" s="27"/>
      <c r="F90" s="27">
        <v>1646510</v>
      </c>
      <c r="G90" s="27"/>
      <c r="H90" s="27">
        <v>1482955</v>
      </c>
      <c r="I90" s="27"/>
      <c r="J90" s="27">
        <v>1359992</v>
      </c>
      <c r="K90" s="27">
        <v>1221831</v>
      </c>
      <c r="L90" s="44">
        <v>8743.84</v>
      </c>
      <c r="M90" s="29">
        <v>212</v>
      </c>
      <c r="N90" s="29">
        <v>199</v>
      </c>
      <c r="O90" s="29">
        <v>187.94274430125449</v>
      </c>
      <c r="P90" s="29">
        <v>170</v>
      </c>
      <c r="Q90" s="29">
        <v>155.23782346159555</v>
      </c>
      <c r="R90" s="29">
        <v>139.46728001187122</v>
      </c>
    </row>
    <row r="91" spans="1:19" ht="11.85" customHeight="1" x14ac:dyDescent="0.2">
      <c r="A91" s="4" t="s">
        <v>89</v>
      </c>
      <c r="B91" s="60">
        <v>266248</v>
      </c>
      <c r="D91" s="61">
        <v>246392</v>
      </c>
      <c r="E91" s="27"/>
      <c r="F91" s="27">
        <v>236390</v>
      </c>
      <c r="G91" s="27"/>
      <c r="H91" s="27">
        <v>196075</v>
      </c>
      <c r="I91" s="27"/>
      <c r="J91" s="27">
        <v>177750</v>
      </c>
      <c r="K91" s="27">
        <v>150624</v>
      </c>
      <c r="L91" s="47">
        <v>80.209999999999994</v>
      </c>
      <c r="M91" s="29">
        <v>3319</v>
      </c>
      <c r="N91" s="29">
        <v>3071.8364293728964</v>
      </c>
      <c r="O91" s="29">
        <v>2947.1387607530237</v>
      </c>
      <c r="P91" s="29">
        <v>2444.5206333374895</v>
      </c>
      <c r="Q91" s="29">
        <v>2216.05784814861</v>
      </c>
      <c r="R91" s="29">
        <v>1877.8705897020322</v>
      </c>
    </row>
    <row r="92" spans="1:19" ht="11.85" customHeight="1" x14ac:dyDescent="0.2">
      <c r="A92" s="4" t="s">
        <v>90</v>
      </c>
      <c r="B92" s="3">
        <v>2884227</v>
      </c>
      <c r="C92" s="3"/>
      <c r="D92" s="3">
        <v>2484840</v>
      </c>
      <c r="E92" s="27"/>
      <c r="F92" s="27">
        <v>2298691</v>
      </c>
      <c r="G92" s="27"/>
      <c r="H92" s="27">
        <v>1707218</v>
      </c>
      <c r="I92" s="27"/>
      <c r="J92" s="27">
        <v>1312489</v>
      </c>
      <c r="K92" s="27">
        <v>977448</v>
      </c>
      <c r="L92" s="44">
        <v>1182.6500000000001</v>
      </c>
      <c r="M92" s="29">
        <v>2439</v>
      </c>
      <c r="N92" s="29">
        <v>2101</v>
      </c>
      <c r="O92" s="29">
        <v>1943.6781803576712</v>
      </c>
      <c r="P92" s="29">
        <v>1444</v>
      </c>
      <c r="Q92" s="29">
        <v>1109.7864964275143</v>
      </c>
      <c r="R92" s="29">
        <v>826.4896630448568</v>
      </c>
    </row>
    <row r="93" spans="1:19" ht="5.0999999999999996" customHeight="1" x14ac:dyDescent="0.2">
      <c r="G93" s="27"/>
      <c r="H93" s="27"/>
      <c r="I93" s="27"/>
      <c r="J93" s="27"/>
      <c r="K93" s="27"/>
      <c r="L93" s="44"/>
      <c r="P93" s="29"/>
      <c r="Q93" s="29"/>
      <c r="R93" s="29"/>
    </row>
    <row r="94" spans="1:19" ht="11.85" customHeight="1" x14ac:dyDescent="0.2">
      <c r="A94" s="30" t="s">
        <v>91</v>
      </c>
      <c r="B94" s="35">
        <v>2963360</v>
      </c>
      <c r="C94" s="35"/>
      <c r="D94" s="35">
        <v>2744671</v>
      </c>
      <c r="E94" s="35"/>
      <c r="F94" s="35">
        <v>2559791</v>
      </c>
      <c r="G94" s="35"/>
      <c r="H94" s="35">
        <v>2299229</v>
      </c>
      <c r="I94" s="35"/>
      <c r="J94" s="35">
        <v>2033271</v>
      </c>
      <c r="K94" s="35">
        <v>1774074</v>
      </c>
      <c r="L94" s="43">
        <v>29606.25</v>
      </c>
      <c r="M94" s="37">
        <v>100</v>
      </c>
      <c r="N94" s="37">
        <v>93</v>
      </c>
      <c r="O94" s="37">
        <v>86.41849479775577</v>
      </c>
      <c r="P94" s="37">
        <v>78</v>
      </c>
      <c r="Q94" s="37">
        <v>68.643189751010013</v>
      </c>
      <c r="R94" s="37">
        <v>59.892704029287451</v>
      </c>
      <c r="S94" s="30"/>
    </row>
    <row r="95" spans="1:19" ht="11.85" customHeight="1" x14ac:dyDescent="0.2">
      <c r="A95" s="4" t="s">
        <v>92</v>
      </c>
      <c r="B95" s="3">
        <v>234521</v>
      </c>
      <c r="C95" s="3"/>
      <c r="D95" s="3">
        <v>227828</v>
      </c>
      <c r="E95" s="27"/>
      <c r="F95" s="27">
        <v>229636</v>
      </c>
      <c r="G95" s="27"/>
      <c r="H95" s="27">
        <v>217392</v>
      </c>
      <c r="I95" s="27"/>
      <c r="J95" s="27">
        <v>199910</v>
      </c>
      <c r="K95" s="27">
        <v>185524</v>
      </c>
      <c r="L95" s="44">
        <v>952.58</v>
      </c>
      <c r="M95" s="29">
        <v>246</v>
      </c>
      <c r="N95" s="29">
        <v>239.16941359255915</v>
      </c>
      <c r="O95" s="29">
        <v>241.06741690986584</v>
      </c>
      <c r="P95" s="29">
        <v>228.21390329421149</v>
      </c>
      <c r="Q95" s="29">
        <v>209.86163891746625</v>
      </c>
      <c r="R95" s="29">
        <v>194.75949526548951</v>
      </c>
    </row>
    <row r="96" spans="1:19" ht="11.85" customHeight="1" x14ac:dyDescent="0.2">
      <c r="A96" s="4" t="s">
        <v>93</v>
      </c>
      <c r="B96" s="3">
        <v>487414</v>
      </c>
      <c r="C96" s="3"/>
      <c r="D96" s="3">
        <v>452971</v>
      </c>
      <c r="E96" s="27"/>
      <c r="F96" s="27">
        <v>421952</v>
      </c>
      <c r="G96" s="27"/>
      <c r="H96" s="27">
        <v>380250</v>
      </c>
      <c r="I96" s="27"/>
      <c r="J96" s="27">
        <v>339605</v>
      </c>
      <c r="K96" s="27">
        <v>282593</v>
      </c>
      <c r="L96" s="44">
        <v>5851.09</v>
      </c>
      <c r="M96" s="29">
        <v>83</v>
      </c>
      <c r="N96" s="29">
        <v>77</v>
      </c>
      <c r="O96" s="29">
        <v>71.93536673309795</v>
      </c>
      <c r="P96" s="29">
        <v>65</v>
      </c>
      <c r="Q96" s="29">
        <v>57.896657011683153</v>
      </c>
      <c r="R96" s="29">
        <v>48.17711751859536</v>
      </c>
    </row>
    <row r="97" spans="1:19" ht="11.85" customHeight="1" x14ac:dyDescent="0.2">
      <c r="A97" s="4" t="s">
        <v>94</v>
      </c>
      <c r="B97" s="3">
        <v>844059</v>
      </c>
      <c r="C97" s="3"/>
      <c r="D97" s="3">
        <v>785602</v>
      </c>
      <c r="E97" s="27"/>
      <c r="F97" s="27">
        <v>735769</v>
      </c>
      <c r="G97" s="27"/>
      <c r="H97" s="27">
        <v>681818</v>
      </c>
      <c r="I97" s="27"/>
      <c r="J97" s="27">
        <v>608616</v>
      </c>
      <c r="K97" s="27">
        <v>550049</v>
      </c>
      <c r="L97" s="44">
        <v>4238.38</v>
      </c>
      <c r="M97" s="29">
        <v>199</v>
      </c>
      <c r="N97" s="29">
        <v>185</v>
      </c>
      <c r="O97" s="29">
        <v>173.59675158905054</v>
      </c>
      <c r="P97" s="29">
        <v>161</v>
      </c>
      <c r="Q97" s="29">
        <v>143.59637408632543</v>
      </c>
      <c r="R97" s="29">
        <v>129.77812277332376</v>
      </c>
    </row>
    <row r="98" spans="1:19" ht="11.85" customHeight="1" x14ac:dyDescent="0.2">
      <c r="A98" s="4" t="s">
        <v>95</v>
      </c>
      <c r="B98" s="3"/>
      <c r="C98" s="3"/>
      <c r="L98" s="48"/>
    </row>
    <row r="99" spans="1:19" ht="11.85" customHeight="1" x14ac:dyDescent="0.2">
      <c r="A99" s="4" t="s">
        <v>96</v>
      </c>
      <c r="B99" s="3">
        <v>849469</v>
      </c>
      <c r="C99" s="3"/>
      <c r="D99" s="3">
        <v>771667</v>
      </c>
      <c r="E99" s="27"/>
      <c r="F99" s="27">
        <v>682152</v>
      </c>
      <c r="G99" s="27"/>
      <c r="H99" s="27">
        <v>593500</v>
      </c>
      <c r="I99" s="27"/>
      <c r="J99" s="27">
        <v>510909</v>
      </c>
      <c r="K99" s="27">
        <v>528287</v>
      </c>
      <c r="L99" s="44">
        <v>14649.73</v>
      </c>
      <c r="M99" s="29">
        <v>58</v>
      </c>
      <c r="N99" s="29">
        <v>52.674486150939302</v>
      </c>
      <c r="O99" s="29">
        <v>46.564134629102384</v>
      </c>
      <c r="P99" s="29">
        <v>40.512692042788501</v>
      </c>
      <c r="Q99" s="29">
        <v>34.874977218010166</v>
      </c>
      <c r="R99" s="29">
        <v>36.061210684429</v>
      </c>
    </row>
    <row r="100" spans="1:19" ht="11.85" customHeight="1" x14ac:dyDescent="0.2">
      <c r="A100" s="4" t="s">
        <v>97</v>
      </c>
      <c r="B100" s="60">
        <v>255116</v>
      </c>
      <c r="D100" s="60">
        <v>222673</v>
      </c>
      <c r="E100" s="27"/>
      <c r="F100" s="27">
        <v>210508</v>
      </c>
      <c r="G100" s="27"/>
      <c r="H100" s="27">
        <v>161912</v>
      </c>
      <c r="I100" s="27"/>
      <c r="J100" s="27">
        <v>129577</v>
      </c>
      <c r="K100" s="27"/>
      <c r="L100" s="47">
        <v>2381.02</v>
      </c>
      <c r="M100" s="29">
        <v>107</v>
      </c>
      <c r="N100" s="29">
        <v>93.520004031885492</v>
      </c>
      <c r="O100" s="29">
        <v>88.41084913188466</v>
      </c>
      <c r="P100" s="29">
        <v>68.001108768510974</v>
      </c>
      <c r="Q100" s="29">
        <v>54.420794449437636</v>
      </c>
      <c r="R100" s="62" t="s">
        <v>98</v>
      </c>
    </row>
    <row r="101" spans="1:19" ht="11.85" customHeight="1" x14ac:dyDescent="0.2">
      <c r="A101" s="4" t="s">
        <v>99</v>
      </c>
      <c r="B101" s="3">
        <v>292781</v>
      </c>
      <c r="C101" s="3"/>
      <c r="D101" s="3">
        <v>283930</v>
      </c>
      <c r="E101" s="27"/>
      <c r="F101" s="27">
        <v>279774</v>
      </c>
      <c r="G101" s="27"/>
      <c r="H101" s="27">
        <v>264357</v>
      </c>
      <c r="I101" s="27"/>
      <c r="J101" s="27">
        <v>244654</v>
      </c>
      <c r="K101" s="27">
        <v>227621</v>
      </c>
      <c r="L101" s="44">
        <v>1533.45</v>
      </c>
      <c r="M101" s="29">
        <v>191</v>
      </c>
      <c r="N101" s="29">
        <v>185</v>
      </c>
      <c r="O101" s="29">
        <v>182.44742247872443</v>
      </c>
      <c r="P101" s="29">
        <v>172.39362222439595</v>
      </c>
      <c r="Q101" s="29">
        <v>159.54481724216635</v>
      </c>
      <c r="R101" s="29">
        <v>148.43718412729467</v>
      </c>
    </row>
    <row r="102" spans="1:19" ht="5.0999999999999996" customHeight="1" x14ac:dyDescent="0.2">
      <c r="G102" s="27"/>
      <c r="H102" s="27"/>
      <c r="I102" s="27"/>
      <c r="J102" s="27"/>
      <c r="K102" s="27"/>
      <c r="L102" s="44"/>
      <c r="P102" s="29"/>
      <c r="Q102" s="29"/>
      <c r="R102" s="29"/>
    </row>
    <row r="103" spans="1:19" ht="11.85" customHeight="1" x14ac:dyDescent="0.2">
      <c r="A103" s="30" t="s">
        <v>100</v>
      </c>
      <c r="B103" s="35">
        <v>5796989</v>
      </c>
      <c r="C103" s="35"/>
      <c r="D103" s="35">
        <v>5420411</v>
      </c>
      <c r="E103" s="35"/>
      <c r="F103" s="35">
        <v>5106160</v>
      </c>
      <c r="G103" s="35"/>
      <c r="H103" s="35">
        <v>4686669</v>
      </c>
      <c r="I103" s="35"/>
      <c r="J103" s="35">
        <v>4325307</v>
      </c>
      <c r="K103" s="35">
        <v>3910001</v>
      </c>
      <c r="L103" s="43">
        <v>18114.47</v>
      </c>
      <c r="M103" s="37">
        <v>320</v>
      </c>
      <c r="N103" s="37">
        <v>299</v>
      </c>
      <c r="O103" s="37">
        <v>281.50049506369669</v>
      </c>
      <c r="P103" s="37">
        <v>259</v>
      </c>
      <c r="Q103" s="37">
        <v>238.45239119073292</v>
      </c>
      <c r="R103" s="37">
        <v>215.55674267934205</v>
      </c>
      <c r="S103" s="30"/>
    </row>
    <row r="104" spans="1:19" ht="11.85" customHeight="1" x14ac:dyDescent="0.2">
      <c r="A104" s="4" t="s">
        <v>101</v>
      </c>
      <c r="B104" s="3">
        <v>1314826</v>
      </c>
      <c r="C104" s="3"/>
      <c r="D104" s="3">
        <v>1233432</v>
      </c>
      <c r="E104" s="27"/>
      <c r="F104" s="27">
        <v>1187185</v>
      </c>
      <c r="G104" s="27"/>
      <c r="H104" s="27">
        <v>1090907</v>
      </c>
      <c r="I104" s="27"/>
      <c r="J104" s="27">
        <v>1005315</v>
      </c>
      <c r="K104" s="27">
        <v>903785</v>
      </c>
      <c r="L104" s="44">
        <v>2574.91</v>
      </c>
      <c r="M104" s="29">
        <v>511</v>
      </c>
      <c r="N104" s="29">
        <v>479</v>
      </c>
      <c r="O104" s="29">
        <v>464.82267448689538</v>
      </c>
      <c r="P104" s="29">
        <v>424</v>
      </c>
      <c r="Q104" s="29">
        <v>393.61448047422533</v>
      </c>
      <c r="R104" s="29">
        <v>353.86208624699498</v>
      </c>
    </row>
    <row r="105" spans="1:19" ht="11.85" customHeight="1" x14ac:dyDescent="0.2">
      <c r="A105" s="4" t="s">
        <v>102</v>
      </c>
      <c r="B105" s="3">
        <v>583313</v>
      </c>
      <c r="C105" s="3"/>
      <c r="D105" s="3">
        <v>542915</v>
      </c>
      <c r="E105" s="27"/>
      <c r="F105" s="27">
        <v>513785</v>
      </c>
      <c r="G105" s="27"/>
      <c r="H105" s="27">
        <v>470654</v>
      </c>
      <c r="I105" s="27"/>
      <c r="J105" s="27">
        <v>439151</v>
      </c>
      <c r="K105" s="27">
        <v>390982</v>
      </c>
      <c r="L105" s="44">
        <v>2277.9299999999998</v>
      </c>
      <c r="M105" s="29">
        <v>256</v>
      </c>
      <c r="N105" s="29">
        <v>238</v>
      </c>
      <c r="O105" s="29">
        <v>221.45236997159566</v>
      </c>
      <c r="P105" s="29">
        <v>207</v>
      </c>
      <c r="Q105" s="29">
        <v>189.28351299745265</v>
      </c>
      <c r="R105" s="29">
        <v>168.52163943329296</v>
      </c>
    </row>
    <row r="106" spans="1:19" ht="11.85" customHeight="1" x14ac:dyDescent="0.2">
      <c r="A106" s="4" t="s">
        <v>103</v>
      </c>
      <c r="B106" s="3">
        <v>1952544</v>
      </c>
      <c r="C106" s="3"/>
      <c r="D106" s="3">
        <v>1822371</v>
      </c>
      <c r="E106" s="27"/>
      <c r="F106" s="27">
        <v>1693821</v>
      </c>
      <c r="G106" s="27"/>
      <c r="H106" s="27">
        <v>1551549</v>
      </c>
      <c r="I106" s="27"/>
      <c r="J106" s="27">
        <v>1432598</v>
      </c>
      <c r="K106" s="27">
        <v>1305919</v>
      </c>
      <c r="L106" s="44">
        <v>5511.9</v>
      </c>
      <c r="M106" s="29">
        <v>354</v>
      </c>
      <c r="N106" s="29">
        <v>331</v>
      </c>
      <c r="O106" s="29">
        <v>307.85550708833154</v>
      </c>
      <c r="P106" s="29">
        <v>281</v>
      </c>
      <c r="Q106" s="29">
        <v>260.3776808433297</v>
      </c>
      <c r="R106" s="29">
        <v>237.35350781533987</v>
      </c>
    </row>
    <row r="107" spans="1:19" ht="11.85" customHeight="1" x14ac:dyDescent="0.2">
      <c r="A107" s="4" t="s">
        <v>104</v>
      </c>
      <c r="B107" s="3">
        <v>260964</v>
      </c>
      <c r="C107" s="3"/>
      <c r="D107" s="3">
        <v>246300</v>
      </c>
      <c r="E107" s="27"/>
      <c r="F107" s="27">
        <v>232757</v>
      </c>
      <c r="G107" s="27"/>
      <c r="H107" s="27">
        <v>215356</v>
      </c>
      <c r="I107" s="27"/>
      <c r="J107" s="27">
        <v>202464</v>
      </c>
      <c r="K107" s="27">
        <v>187000</v>
      </c>
      <c r="L107" s="44">
        <v>1492.16</v>
      </c>
      <c r="M107" s="29">
        <v>175</v>
      </c>
      <c r="N107" s="29">
        <v>165</v>
      </c>
      <c r="O107" s="29">
        <v>155.98662341840017</v>
      </c>
      <c r="P107" s="29">
        <v>144</v>
      </c>
      <c r="Q107" s="29">
        <v>135.68518121381084</v>
      </c>
      <c r="R107" s="29">
        <v>125.32168132103796</v>
      </c>
    </row>
    <row r="108" spans="1:19" ht="11.85" customHeight="1" x14ac:dyDescent="0.2">
      <c r="A108" s="4" t="s">
        <v>105</v>
      </c>
      <c r="B108" s="3">
        <v>892393</v>
      </c>
      <c r="C108" s="3"/>
      <c r="D108" s="3">
        <v>834650</v>
      </c>
      <c r="E108" s="27"/>
      <c r="F108" s="27">
        <v>768939</v>
      </c>
      <c r="G108" s="27"/>
      <c r="H108" s="27">
        <v>707668</v>
      </c>
      <c r="I108" s="27"/>
      <c r="J108" s="27">
        <v>653852</v>
      </c>
      <c r="K108" s="27">
        <v>599355</v>
      </c>
      <c r="L108" s="44">
        <v>4138.5600000000004</v>
      </c>
      <c r="M108" s="29">
        <v>216</v>
      </c>
      <c r="N108" s="29">
        <v>202</v>
      </c>
      <c r="O108" s="29">
        <v>185.20706781187829</v>
      </c>
      <c r="P108" s="29">
        <v>171</v>
      </c>
      <c r="Q108" s="29">
        <v>157.48715008984098</v>
      </c>
      <c r="R108" s="29">
        <v>144.36097288391969</v>
      </c>
    </row>
    <row r="109" spans="1:19" ht="11.85" customHeight="1" x14ac:dyDescent="0.2">
      <c r="A109" s="4" t="s">
        <v>106</v>
      </c>
      <c r="B109" s="3">
        <v>792949</v>
      </c>
      <c r="C109" s="3"/>
      <c r="D109" s="3">
        <v>740743</v>
      </c>
      <c r="E109" s="27"/>
      <c r="F109" s="27">
        <v>709673</v>
      </c>
      <c r="G109" s="27"/>
      <c r="H109" s="27">
        <v>650535</v>
      </c>
      <c r="I109" s="27"/>
      <c r="J109" s="27">
        <v>591927</v>
      </c>
      <c r="K109" s="27">
        <v>522960</v>
      </c>
      <c r="L109" s="44">
        <v>2119.0100000000002</v>
      </c>
      <c r="M109" s="29">
        <v>374</v>
      </c>
      <c r="N109" s="29">
        <v>350</v>
      </c>
      <c r="O109" s="29">
        <v>334.90781072293191</v>
      </c>
      <c r="P109" s="29">
        <v>307</v>
      </c>
      <c r="Q109" s="29">
        <v>279.34129617132527</v>
      </c>
      <c r="R109" s="29">
        <v>246.79449365505587</v>
      </c>
    </row>
    <row r="110" spans="1:19" ht="5.0999999999999996" customHeight="1" x14ac:dyDescent="0.2">
      <c r="G110" s="27"/>
      <c r="H110" s="27"/>
      <c r="I110" s="27"/>
      <c r="J110" s="27"/>
      <c r="K110" s="27"/>
      <c r="L110" s="44"/>
      <c r="P110" s="29"/>
      <c r="Q110" s="29"/>
      <c r="R110" s="29"/>
    </row>
    <row r="111" spans="1:19" ht="11.85" customHeight="1" x14ac:dyDescent="0.2">
      <c r="A111" s="30" t="s">
        <v>107</v>
      </c>
      <c r="B111" s="35">
        <v>4477247</v>
      </c>
      <c r="C111" s="35"/>
      <c r="D111" s="35">
        <v>4194579</v>
      </c>
      <c r="E111" s="35"/>
      <c r="F111" s="35">
        <v>3973877</v>
      </c>
      <c r="G111" s="35"/>
      <c r="H111" s="35">
        <v>3645315</v>
      </c>
      <c r="I111" s="35"/>
      <c r="J111" s="35">
        <v>3342752</v>
      </c>
      <c r="K111" s="35">
        <v>3136335</v>
      </c>
      <c r="L111" s="43">
        <v>12773.46</v>
      </c>
      <c r="M111" s="37">
        <v>351</v>
      </c>
      <c r="N111" s="37">
        <v>328</v>
      </c>
      <c r="O111" s="37">
        <v>311</v>
      </c>
      <c r="P111" s="37">
        <v>285</v>
      </c>
      <c r="Q111" s="37">
        <v>262</v>
      </c>
      <c r="R111" s="37">
        <v>246</v>
      </c>
      <c r="S111" s="30"/>
    </row>
    <row r="112" spans="1:19" ht="11.85" customHeight="1" x14ac:dyDescent="0.2">
      <c r="A112" s="4" t="s">
        <v>108</v>
      </c>
      <c r="B112" s="3">
        <v>574823</v>
      </c>
      <c r="C112" s="3"/>
      <c r="D112" s="3">
        <v>535725</v>
      </c>
      <c r="E112" s="27"/>
      <c r="F112" s="27">
        <v>495122</v>
      </c>
      <c r="G112" s="27"/>
      <c r="H112" s="27">
        <v>451314</v>
      </c>
      <c r="I112" s="27"/>
      <c r="J112" s="27">
        <v>410539</v>
      </c>
      <c r="K112" s="27">
        <v>380497</v>
      </c>
      <c r="L112" s="44">
        <v>1760.3</v>
      </c>
      <c r="M112" s="29">
        <v>327</v>
      </c>
      <c r="N112" s="29">
        <v>304</v>
      </c>
      <c r="O112" s="29">
        <v>271.83296548846505</v>
      </c>
      <c r="P112" s="29">
        <v>256</v>
      </c>
      <c r="Q112" s="29">
        <v>225.39502146676767</v>
      </c>
      <c r="R112" s="29">
        <v>208.90129679041627</v>
      </c>
    </row>
    <row r="113" spans="1:19" ht="11.85" customHeight="1" x14ac:dyDescent="0.2">
      <c r="A113" s="4" t="s">
        <v>109</v>
      </c>
      <c r="B113" s="3">
        <v>582012</v>
      </c>
      <c r="C113" s="3"/>
      <c r="D113" s="3">
        <v>546031</v>
      </c>
      <c r="E113" s="27"/>
      <c r="F113" s="27">
        <v>515265</v>
      </c>
      <c r="G113" s="27"/>
      <c r="H113" s="27">
        <v>472822</v>
      </c>
      <c r="I113" s="27"/>
      <c r="J113" s="27">
        <v>431713</v>
      </c>
      <c r="K113" s="27">
        <v>406361</v>
      </c>
      <c r="L113" s="44">
        <v>2730.67</v>
      </c>
      <c r="M113" s="29">
        <v>213</v>
      </c>
      <c r="N113" s="29">
        <v>200</v>
      </c>
      <c r="O113" s="29">
        <v>188.79915871858478</v>
      </c>
      <c r="P113" s="29">
        <v>173</v>
      </c>
      <c r="Q113" s="29">
        <v>158.18472282781946</v>
      </c>
      <c r="R113" s="29">
        <v>148.89545173074598</v>
      </c>
    </row>
    <row r="114" spans="1:19" ht="11.85" customHeight="1" x14ac:dyDescent="0.2">
      <c r="A114" s="4" t="s">
        <v>110</v>
      </c>
      <c r="B114" s="3">
        <v>761384</v>
      </c>
      <c r="C114" s="3"/>
      <c r="D114" s="3">
        <v>719685</v>
      </c>
      <c r="E114" s="27"/>
      <c r="F114" s="27">
        <v>701664</v>
      </c>
      <c r="G114" s="27"/>
      <c r="H114" s="27">
        <v>654156</v>
      </c>
      <c r="I114" s="27"/>
      <c r="J114" s="27">
        <v>624469</v>
      </c>
      <c r="K114" s="27">
        <v>584091</v>
      </c>
      <c r="L114" s="44">
        <v>2594.64</v>
      </c>
      <c r="M114" s="29">
        <v>293</v>
      </c>
      <c r="N114" s="29">
        <v>277.37373970955508</v>
      </c>
      <c r="O114" s="29">
        <v>270.42826750531867</v>
      </c>
      <c r="P114" s="29">
        <v>252.11821293127372</v>
      </c>
      <c r="Q114" s="29">
        <v>240.67654857706657</v>
      </c>
      <c r="R114" s="29">
        <v>225.11446674683194</v>
      </c>
    </row>
    <row r="115" spans="1:19" ht="11.85" customHeight="1" x14ac:dyDescent="0.2">
      <c r="A115" s="4" t="s">
        <v>111</v>
      </c>
      <c r="B115" s="3">
        <v>174613</v>
      </c>
      <c r="C115" s="3"/>
      <c r="D115" s="3">
        <v>162943</v>
      </c>
      <c r="E115" s="27"/>
      <c r="F115" s="27">
        <v>151238</v>
      </c>
      <c r="G115" s="27"/>
      <c r="H115" s="27">
        <v>141450</v>
      </c>
      <c r="I115" s="27"/>
      <c r="J115" s="27">
        <v>126470</v>
      </c>
      <c r="K115" s="27">
        <v>117990</v>
      </c>
      <c r="L115" s="44">
        <v>611.87</v>
      </c>
      <c r="M115" s="29">
        <v>285</v>
      </c>
      <c r="N115" s="29">
        <v>266</v>
      </c>
      <c r="O115" s="29">
        <v>250.1579635112559</v>
      </c>
      <c r="P115" s="29">
        <v>231</v>
      </c>
      <c r="Q115" s="29">
        <v>209.19000281191589</v>
      </c>
      <c r="R115" s="29">
        <v>195.16350463966123</v>
      </c>
    </row>
    <row r="116" spans="1:19" ht="11.85" customHeight="1" x14ac:dyDescent="0.2">
      <c r="A116" s="4" t="s">
        <v>112</v>
      </c>
      <c r="B116" s="3">
        <v>1936423</v>
      </c>
      <c r="C116" s="3"/>
      <c r="D116" s="3">
        <v>1805576</v>
      </c>
      <c r="E116" s="27"/>
      <c r="F116" s="27">
        <v>1691878</v>
      </c>
      <c r="G116" s="27"/>
      <c r="H116" s="27">
        <v>1559182</v>
      </c>
      <c r="I116" s="27"/>
      <c r="J116" s="27">
        <v>1415022</v>
      </c>
      <c r="K116" s="27">
        <v>1337981</v>
      </c>
      <c r="L116" s="44">
        <v>4997.6400000000003</v>
      </c>
      <c r="M116" s="29">
        <v>387</v>
      </c>
      <c r="N116" s="29">
        <v>361</v>
      </c>
      <c r="O116" s="29">
        <v>338.31943897313039</v>
      </c>
      <c r="P116" s="29">
        <v>312</v>
      </c>
      <c r="Q116" s="29">
        <v>282.95742906677486</v>
      </c>
      <c r="R116" s="29">
        <v>267.55178640345696</v>
      </c>
    </row>
    <row r="117" spans="1:19" ht="11.85" customHeight="1" x14ac:dyDescent="0.2">
      <c r="A117" s="4" t="s">
        <v>113</v>
      </c>
      <c r="B117" s="3">
        <v>447992</v>
      </c>
      <c r="C117" s="3"/>
      <c r="D117" s="3">
        <v>424619</v>
      </c>
      <c r="E117" s="27"/>
      <c r="F117" s="27">
        <v>418710</v>
      </c>
      <c r="G117" s="27"/>
      <c r="H117" s="27">
        <v>366391</v>
      </c>
      <c r="I117" s="27"/>
      <c r="J117" s="27">
        <v>334539</v>
      </c>
      <c r="K117" s="27">
        <v>309505</v>
      </c>
      <c r="L117" s="47">
        <v>78.34</v>
      </c>
      <c r="M117" s="29">
        <v>5719</v>
      </c>
      <c r="N117" s="29">
        <v>5420.2067909114112</v>
      </c>
      <c r="O117" s="29">
        <v>5344.7791677304058</v>
      </c>
      <c r="P117" s="29">
        <v>4676.9338779678319</v>
      </c>
      <c r="Q117" s="29">
        <v>4270.3472044932341</v>
      </c>
      <c r="R117" s="29">
        <v>3950.7914220066377</v>
      </c>
    </row>
    <row r="118" spans="1:19" ht="5.0999999999999996" customHeight="1" x14ac:dyDescent="0.2">
      <c r="E118" s="27"/>
      <c r="F118" s="27"/>
      <c r="G118" s="27"/>
      <c r="H118" s="27"/>
      <c r="I118" s="27"/>
      <c r="J118" s="27"/>
      <c r="K118" s="27"/>
      <c r="L118" s="44"/>
      <c r="P118" s="29"/>
      <c r="Q118" s="29"/>
      <c r="R118" s="29"/>
    </row>
    <row r="119" spans="1:19" ht="11.85" customHeight="1" x14ac:dyDescent="0.2">
      <c r="A119" s="30" t="s">
        <v>114</v>
      </c>
      <c r="B119" s="35">
        <v>6041903</v>
      </c>
      <c r="C119" s="35"/>
      <c r="D119" s="35">
        <v>5513514</v>
      </c>
      <c r="E119" s="35"/>
      <c r="F119" s="35">
        <v>5168794</v>
      </c>
      <c r="G119" s="35"/>
      <c r="H119" s="35">
        <v>4576865</v>
      </c>
      <c r="I119" s="35"/>
      <c r="J119" s="35">
        <v>3989341</v>
      </c>
      <c r="K119" s="35">
        <v>3668852</v>
      </c>
      <c r="L119" s="43">
        <v>10452.01</v>
      </c>
      <c r="M119" s="37">
        <v>578</v>
      </c>
      <c r="N119" s="37">
        <v>528</v>
      </c>
      <c r="O119" s="37">
        <v>495</v>
      </c>
      <c r="P119" s="37">
        <v>438</v>
      </c>
      <c r="Q119" s="37">
        <v>382</v>
      </c>
      <c r="R119" s="37">
        <v>351</v>
      </c>
      <c r="S119" s="30"/>
    </row>
    <row r="120" spans="1:19" ht="11.85" customHeight="1" x14ac:dyDescent="0.2">
      <c r="A120" s="4" t="s">
        <v>115</v>
      </c>
      <c r="B120" s="3">
        <v>1313560</v>
      </c>
      <c r="C120" s="3"/>
      <c r="D120" s="3">
        <v>1255128</v>
      </c>
      <c r="E120" s="27"/>
      <c r="F120" s="27">
        <v>1230110</v>
      </c>
      <c r="G120" s="27"/>
      <c r="H120" s="27">
        <v>1139130</v>
      </c>
      <c r="I120" s="27"/>
      <c r="J120" s="27">
        <v>994440</v>
      </c>
      <c r="K120" s="27">
        <v>948403</v>
      </c>
      <c r="L120" s="44">
        <v>4772.5200000000004</v>
      </c>
      <c r="M120" s="29">
        <v>275</v>
      </c>
      <c r="N120" s="29">
        <v>263</v>
      </c>
      <c r="O120" s="29">
        <v>255.15925284435642</v>
      </c>
      <c r="P120" s="29">
        <v>239</v>
      </c>
      <c r="Q120" s="29">
        <v>206.27469689584004</v>
      </c>
      <c r="R120" s="29">
        <v>196.72533421835945</v>
      </c>
    </row>
    <row r="121" spans="1:19" ht="11.85" customHeight="1" x14ac:dyDescent="0.2">
      <c r="A121" s="4" t="s">
        <v>116</v>
      </c>
      <c r="L121" s="48"/>
    </row>
    <row r="122" spans="1:19" ht="11.85" customHeight="1" x14ac:dyDescent="0.2">
      <c r="A122" s="4" t="s">
        <v>117</v>
      </c>
      <c r="B122" s="3">
        <v>2938982</v>
      </c>
      <c r="C122" s="3"/>
      <c r="D122" s="3">
        <v>2619362</v>
      </c>
      <c r="E122" s="27"/>
      <c r="F122" s="27">
        <v>2440120</v>
      </c>
      <c r="G122" s="27"/>
      <c r="H122" s="27">
        <v>2160569</v>
      </c>
      <c r="I122" s="27"/>
      <c r="J122" s="27">
        <v>1890357</v>
      </c>
      <c r="K122" s="27">
        <v>1709621</v>
      </c>
      <c r="L122" s="44">
        <v>4943.72</v>
      </c>
      <c r="M122" s="29">
        <v>594</v>
      </c>
      <c r="N122" s="29">
        <v>530</v>
      </c>
      <c r="O122" s="29">
        <v>493.57973348005146</v>
      </c>
      <c r="P122" s="29">
        <v>437</v>
      </c>
      <c r="Q122" s="29">
        <v>382.37541770164972</v>
      </c>
      <c r="R122" s="29">
        <v>375.38837150971329</v>
      </c>
    </row>
    <row r="123" spans="1:19" ht="11.85" customHeight="1" x14ac:dyDescent="0.2">
      <c r="A123" s="4" t="s">
        <v>118</v>
      </c>
      <c r="B123" s="3">
        <v>922611</v>
      </c>
      <c r="C123" s="3"/>
      <c r="D123" s="3">
        <v>866171</v>
      </c>
      <c r="E123" s="27"/>
      <c r="F123" s="27">
        <v>799762</v>
      </c>
      <c r="G123" s="27"/>
      <c r="H123" s="27">
        <v>718821</v>
      </c>
      <c r="I123" s="27"/>
      <c r="J123" s="27">
        <v>662299</v>
      </c>
      <c r="K123" s="27">
        <v>610417</v>
      </c>
      <c r="L123" s="47">
        <v>315</v>
      </c>
      <c r="M123" s="29">
        <v>2929</v>
      </c>
      <c r="N123" s="29">
        <v>2750</v>
      </c>
      <c r="O123" s="29">
        <v>2538.9269841269843</v>
      </c>
      <c r="P123" s="29">
        <v>2282</v>
      </c>
      <c r="Q123" s="29">
        <v>2102.5365079365079</v>
      </c>
      <c r="R123" s="29">
        <v>1937.831746031746</v>
      </c>
    </row>
    <row r="124" spans="1:19" ht="11.85" customHeight="1" x14ac:dyDescent="0.2">
      <c r="A124" s="4" t="s">
        <v>119</v>
      </c>
      <c r="B124" s="3">
        <v>408112</v>
      </c>
      <c r="C124" s="3"/>
      <c r="D124" s="3">
        <v>350467</v>
      </c>
      <c r="E124" s="27"/>
      <c r="F124" s="27">
        <v>292530</v>
      </c>
      <c r="G124" s="27"/>
      <c r="H124" s="27">
        <v>217019</v>
      </c>
      <c r="I124" s="27"/>
      <c r="J124" s="27">
        <v>173744</v>
      </c>
      <c r="K124" s="27">
        <v>146194</v>
      </c>
      <c r="L124" s="47">
        <v>58.1</v>
      </c>
      <c r="M124" s="29">
        <v>7024</v>
      </c>
      <c r="N124" s="29">
        <v>6032.1342512908777</v>
      </c>
      <c r="O124" s="29">
        <v>5034.9397590361441</v>
      </c>
      <c r="P124" s="29">
        <v>3735.2667814113597</v>
      </c>
      <c r="Q124" s="29">
        <v>2990.4302925989673</v>
      </c>
      <c r="R124" s="29">
        <v>2516.2478485370052</v>
      </c>
    </row>
    <row r="125" spans="1:19" ht="11.85" customHeight="1" x14ac:dyDescent="0.2">
      <c r="A125" s="4" t="s">
        <v>120</v>
      </c>
      <c r="B125" s="3">
        <v>362654</v>
      </c>
      <c r="C125" s="3"/>
      <c r="D125" s="3">
        <v>331320</v>
      </c>
      <c r="E125" s="27"/>
      <c r="F125" s="27">
        <v>318577</v>
      </c>
      <c r="G125" s="27"/>
      <c r="H125" s="27">
        <v>259728</v>
      </c>
      <c r="I125" s="27"/>
      <c r="J125" s="27">
        <v>194745</v>
      </c>
      <c r="K125" s="27">
        <v>180285</v>
      </c>
      <c r="L125" s="47">
        <v>25.18</v>
      </c>
      <c r="M125" s="29">
        <v>14402</v>
      </c>
      <c r="N125" s="29">
        <v>13158.061953931692</v>
      </c>
      <c r="O125" s="29">
        <v>12651.98570293884</v>
      </c>
      <c r="P125" s="29">
        <v>10314.853057982526</v>
      </c>
      <c r="Q125" s="29">
        <v>7734.1143764892777</v>
      </c>
      <c r="R125" s="29">
        <v>7159.849086576648</v>
      </c>
    </row>
    <row r="126" spans="1:19" ht="11.85" customHeight="1" x14ac:dyDescent="0.2">
      <c r="A126" s="4" t="s">
        <v>121</v>
      </c>
      <c r="B126" s="60">
        <v>95984</v>
      </c>
      <c r="C126" s="3"/>
      <c r="D126" s="3">
        <v>91066</v>
      </c>
      <c r="E126" s="27"/>
      <c r="F126" s="27">
        <v>87695</v>
      </c>
      <c r="G126" s="27"/>
      <c r="H126" s="27">
        <v>81598</v>
      </c>
      <c r="I126" s="27"/>
      <c r="J126" s="27">
        <v>73756</v>
      </c>
      <c r="K126" s="27">
        <v>73932</v>
      </c>
      <c r="L126" s="44">
        <v>337.49</v>
      </c>
      <c r="M126" s="29">
        <v>284</v>
      </c>
      <c r="N126" s="29">
        <v>270</v>
      </c>
      <c r="O126" s="29">
        <v>259.8447361403301</v>
      </c>
      <c r="P126" s="29">
        <v>242</v>
      </c>
      <c r="Q126" s="29">
        <v>218.54277163767816</v>
      </c>
      <c r="R126" s="29">
        <v>219.0642685709206</v>
      </c>
    </row>
    <row r="127" spans="1:19" ht="5.0999999999999996" customHeight="1" x14ac:dyDescent="0.2">
      <c r="G127" s="27"/>
      <c r="H127" s="27"/>
      <c r="I127" s="27"/>
      <c r="J127" s="27"/>
      <c r="K127" s="27"/>
      <c r="L127" s="44"/>
      <c r="P127" s="29"/>
      <c r="Q127" s="29"/>
      <c r="R127" s="29"/>
    </row>
    <row r="128" spans="1:19" ht="11.85" customHeight="1" x14ac:dyDescent="0.2">
      <c r="A128" s="63" t="s">
        <v>122</v>
      </c>
      <c r="B128" s="64">
        <v>4414131</v>
      </c>
      <c r="C128" s="63"/>
      <c r="D128" s="64">
        <v>4194525</v>
      </c>
      <c r="E128" s="63"/>
      <c r="F128" s="65">
        <v>4101670</v>
      </c>
      <c r="G128" s="66"/>
      <c r="H128" s="66">
        <v>3695811</v>
      </c>
      <c r="I128" s="66"/>
      <c r="J128" s="66">
        <v>3459433</v>
      </c>
      <c r="K128" s="66">
        <v>3182180</v>
      </c>
      <c r="L128" s="67">
        <v>13425.4</v>
      </c>
      <c r="M128" s="64">
        <v>329</v>
      </c>
      <c r="N128" s="68">
        <v>312</v>
      </c>
      <c r="O128" s="69">
        <v>306</v>
      </c>
      <c r="P128" s="70">
        <v>275</v>
      </c>
      <c r="Q128" s="70">
        <v>258</v>
      </c>
      <c r="R128" s="70">
        <v>237</v>
      </c>
      <c r="S128" s="63"/>
    </row>
    <row r="129" spans="1:19" ht="11.85" customHeight="1" x14ac:dyDescent="0.2">
      <c r="A129" s="4" t="s">
        <v>123</v>
      </c>
      <c r="G129" s="27"/>
      <c r="H129" s="27"/>
      <c r="I129" s="27"/>
      <c r="J129" s="27"/>
      <c r="K129" s="27"/>
      <c r="L129" s="44"/>
      <c r="P129" s="29"/>
      <c r="Q129" s="29"/>
      <c r="R129" s="29"/>
    </row>
    <row r="130" spans="1:19" ht="11.85" customHeight="1" x14ac:dyDescent="0.2">
      <c r="A130" s="4" t="s">
        <v>124</v>
      </c>
      <c r="B130" s="60">
        <v>2497261</v>
      </c>
      <c r="D130" s="3">
        <v>2396039</v>
      </c>
      <c r="F130" s="27">
        <v>2370269</v>
      </c>
      <c r="G130" s="27"/>
      <c r="H130" s="27">
        <v>2136647</v>
      </c>
      <c r="I130" s="27"/>
      <c r="J130" s="27">
        <v>2031841</v>
      </c>
      <c r="K130" s="27">
        <v>1892728</v>
      </c>
      <c r="L130" s="44">
        <v>7844.12</v>
      </c>
      <c r="M130" s="60">
        <v>318</v>
      </c>
      <c r="N130" s="41">
        <v>305</v>
      </c>
      <c r="O130" s="71">
        <v>302</v>
      </c>
      <c r="P130" s="29">
        <v>272</v>
      </c>
      <c r="Q130" s="29">
        <v>259</v>
      </c>
      <c r="R130" s="29">
        <v>241</v>
      </c>
    </row>
    <row r="131" spans="1:19" ht="11.85" customHeight="1" x14ac:dyDescent="0.2">
      <c r="A131" s="4" t="s">
        <v>125</v>
      </c>
      <c r="B131" s="60">
        <v>561875</v>
      </c>
      <c r="D131" s="3">
        <v>511820</v>
      </c>
      <c r="F131" s="27">
        <v>499497</v>
      </c>
      <c r="G131" s="27"/>
      <c r="H131" s="27">
        <v>429076</v>
      </c>
      <c r="I131" s="27"/>
      <c r="J131" s="27">
        <v>402345</v>
      </c>
      <c r="K131" s="27">
        <v>364180</v>
      </c>
      <c r="L131" s="44">
        <v>160.71</v>
      </c>
      <c r="M131" s="60">
        <v>3496</v>
      </c>
      <c r="N131" s="41">
        <v>3185</v>
      </c>
      <c r="O131" s="41">
        <v>3108</v>
      </c>
      <c r="P131" s="29">
        <v>2670</v>
      </c>
      <c r="Q131" s="29">
        <v>2504</v>
      </c>
      <c r="R131" s="29">
        <v>2266</v>
      </c>
    </row>
    <row r="132" spans="1:19" ht="11.85" customHeight="1" x14ac:dyDescent="0.2">
      <c r="A132" s="4" t="s">
        <v>126</v>
      </c>
      <c r="B132" s="60">
        <v>1354995</v>
      </c>
      <c r="D132" s="3">
        <v>1286666</v>
      </c>
      <c r="F132" s="27">
        <v>1231904</v>
      </c>
      <c r="G132" s="27"/>
      <c r="H132" s="27">
        <v>1130088</v>
      </c>
      <c r="I132" s="27"/>
      <c r="J132" s="27">
        <v>1025247</v>
      </c>
      <c r="K132" s="27">
        <v>925272</v>
      </c>
      <c r="L132" s="44">
        <v>5420.57</v>
      </c>
      <c r="M132" s="71">
        <v>250</v>
      </c>
      <c r="N132" s="41">
        <v>237</v>
      </c>
      <c r="O132" s="71">
        <v>227</v>
      </c>
      <c r="P132" s="29">
        <v>208</v>
      </c>
      <c r="Q132" s="29">
        <v>189</v>
      </c>
      <c r="R132" s="29">
        <v>171</v>
      </c>
    </row>
    <row r="133" spans="1:19" ht="5.0999999999999996" customHeight="1" x14ac:dyDescent="0.2">
      <c r="G133" s="27"/>
      <c r="H133" s="27"/>
      <c r="I133" s="27"/>
      <c r="J133" s="27"/>
      <c r="K133" s="27"/>
      <c r="L133" s="44"/>
      <c r="P133" s="29"/>
      <c r="Q133" s="29"/>
      <c r="R133" s="29"/>
    </row>
    <row r="134" spans="1:19" ht="11.85" customHeight="1" x14ac:dyDescent="0.2">
      <c r="A134" s="30" t="s">
        <v>127</v>
      </c>
      <c r="B134" s="35">
        <v>4440150</v>
      </c>
      <c r="C134" s="35"/>
      <c r="D134" s="35">
        <v>4101322</v>
      </c>
      <c r="E134" s="35"/>
      <c r="F134" s="35">
        <v>3915140</v>
      </c>
      <c r="G134" s="35"/>
      <c r="H134" s="35">
        <v>3610355</v>
      </c>
      <c r="I134" s="35"/>
      <c r="J134" s="35">
        <v>3366917</v>
      </c>
      <c r="K134" s="35">
        <v>3054490</v>
      </c>
      <c r="L134" s="43">
        <v>23234.78</v>
      </c>
      <c r="M134" s="37">
        <v>191</v>
      </c>
      <c r="N134" s="37">
        <v>177</v>
      </c>
      <c r="O134" s="37">
        <v>169</v>
      </c>
      <c r="P134" s="37">
        <v>155</v>
      </c>
      <c r="Q134" s="37">
        <v>145</v>
      </c>
      <c r="R134" s="37">
        <v>131</v>
      </c>
      <c r="S134" s="30"/>
    </row>
    <row r="135" spans="1:19" ht="11.85" customHeight="1" x14ac:dyDescent="0.2">
      <c r="A135" s="4" t="s">
        <v>128</v>
      </c>
      <c r="B135" s="3">
        <v>171612</v>
      </c>
      <c r="C135" s="3"/>
      <c r="D135" s="3">
        <v>161760</v>
      </c>
      <c r="E135" s="27"/>
      <c r="F135" s="27">
        <v>150031</v>
      </c>
      <c r="G135" s="27"/>
      <c r="H135" s="27">
        <v>140274</v>
      </c>
      <c r="I135" s="27"/>
      <c r="J135" s="27">
        <v>132209</v>
      </c>
      <c r="K135" s="27">
        <v>118012</v>
      </c>
      <c r="L135" s="44">
        <v>536.01</v>
      </c>
      <c r="M135" s="29">
        <v>320</v>
      </c>
      <c r="N135" s="29">
        <v>301.78541445122295</v>
      </c>
      <c r="O135" s="29">
        <v>279.90336001194009</v>
      </c>
      <c r="P135" s="29">
        <v>261.70034141154082</v>
      </c>
      <c r="Q135" s="29">
        <v>246.65398033618777</v>
      </c>
      <c r="R135" s="29">
        <v>220.16753418779501</v>
      </c>
    </row>
    <row r="136" spans="1:19" ht="11.85" customHeight="1" x14ac:dyDescent="0.2">
      <c r="A136" s="4" t="s">
        <v>129</v>
      </c>
      <c r="B136" s="3">
        <v>467160</v>
      </c>
      <c r="C136" s="3"/>
      <c r="D136" s="3">
        <v>428877</v>
      </c>
      <c r="E136" s="27"/>
      <c r="F136" s="27">
        <v>405114</v>
      </c>
      <c r="G136" s="27"/>
      <c r="H136" s="27">
        <v>375822</v>
      </c>
      <c r="I136" s="27"/>
      <c r="J136" s="27">
        <v>362324</v>
      </c>
      <c r="K136" s="27">
        <v>329335</v>
      </c>
      <c r="L136" s="44">
        <v>4617.16</v>
      </c>
      <c r="M136" s="29">
        <v>101</v>
      </c>
      <c r="N136" s="29">
        <v>93</v>
      </c>
      <c r="O136" s="29">
        <v>86.925567592968093</v>
      </c>
      <c r="P136" s="29">
        <v>80.640364598420334</v>
      </c>
      <c r="Q136" s="29">
        <v>77.744090188328641</v>
      </c>
      <c r="R136" s="29">
        <v>70.665619561975504</v>
      </c>
    </row>
    <row r="137" spans="1:19" ht="11.85" customHeight="1" x14ac:dyDescent="0.25">
      <c r="A137" s="4" t="s">
        <v>130</v>
      </c>
      <c r="B137" s="3">
        <v>1724679</v>
      </c>
      <c r="C137" s="3"/>
      <c r="D137" s="3">
        <v>1567984</v>
      </c>
      <c r="E137" s="27"/>
      <c r="F137" s="72" t="s">
        <v>131</v>
      </c>
      <c r="G137" s="73"/>
      <c r="H137" s="27">
        <v>1413697</v>
      </c>
      <c r="I137" s="27"/>
      <c r="J137" s="74" t="s">
        <v>132</v>
      </c>
      <c r="K137" s="27">
        <v>1230925</v>
      </c>
      <c r="L137" s="44">
        <v>6335.44</v>
      </c>
      <c r="M137" s="29">
        <v>272</v>
      </c>
      <c r="N137" s="29">
        <v>247</v>
      </c>
      <c r="O137" s="29">
        <v>238</v>
      </c>
      <c r="P137" s="29">
        <v>223</v>
      </c>
      <c r="Q137" s="29">
        <v>212</v>
      </c>
      <c r="R137" s="29">
        <v>194</v>
      </c>
    </row>
    <row r="138" spans="1:19" ht="11.85" customHeight="1" x14ac:dyDescent="0.2">
      <c r="A138" s="4" t="s">
        <v>133</v>
      </c>
      <c r="B138" s="3">
        <v>242089</v>
      </c>
      <c r="C138" s="3"/>
      <c r="D138" s="3">
        <v>221174</v>
      </c>
      <c r="E138" s="27"/>
      <c r="F138" s="27">
        <v>218144</v>
      </c>
      <c r="G138" s="27"/>
      <c r="H138" s="27">
        <v>178639</v>
      </c>
      <c r="I138" s="27"/>
      <c r="J138" s="27">
        <v>167310</v>
      </c>
      <c r="K138" s="27">
        <v>136891</v>
      </c>
      <c r="L138" s="44">
        <v>201.72</v>
      </c>
      <c r="M138" s="29">
        <v>1200</v>
      </c>
      <c r="N138" s="29">
        <v>1096</v>
      </c>
      <c r="O138" s="29">
        <v>1081</v>
      </c>
      <c r="P138" s="29">
        <v>886</v>
      </c>
      <c r="Q138" s="29">
        <v>829</v>
      </c>
      <c r="R138" s="29">
        <v>679</v>
      </c>
    </row>
    <row r="139" spans="1:19" ht="11.85" customHeight="1" x14ac:dyDescent="0.2">
      <c r="A139" s="4" t="s">
        <v>134</v>
      </c>
      <c r="B139" s="3">
        <v>632379</v>
      </c>
      <c r="C139" s="3"/>
      <c r="D139" s="3">
        <v>589013</v>
      </c>
      <c r="E139" s="27"/>
      <c r="F139" s="27">
        <v>549759</v>
      </c>
      <c r="G139" s="27"/>
      <c r="H139" s="27">
        <v>500639</v>
      </c>
      <c r="I139" s="27"/>
      <c r="J139" s="27">
        <v>454195</v>
      </c>
      <c r="K139" s="27">
        <v>383654</v>
      </c>
      <c r="L139" s="44">
        <v>3694.96</v>
      </c>
      <c r="M139" s="29">
        <v>171</v>
      </c>
      <c r="N139" s="29">
        <v>159</v>
      </c>
      <c r="O139" s="29">
        <v>148.86797204387844</v>
      </c>
      <c r="P139" s="29">
        <v>135</v>
      </c>
      <c r="Q139" s="29">
        <v>122.99041682349788</v>
      </c>
      <c r="R139" s="29">
        <v>103.88878207818725</v>
      </c>
    </row>
    <row r="140" spans="1:19" ht="11.85" customHeight="1" x14ac:dyDescent="0.2">
      <c r="A140" s="4" t="s">
        <v>135</v>
      </c>
      <c r="B140" s="3">
        <v>780481</v>
      </c>
      <c r="C140" s="3"/>
      <c r="D140" s="3">
        <v>733377</v>
      </c>
      <c r="E140" s="27"/>
      <c r="F140" s="27">
        <v>695149</v>
      </c>
      <c r="G140" s="27"/>
      <c r="H140" s="27">
        <v>641124</v>
      </c>
      <c r="I140" s="27"/>
      <c r="J140" s="27">
        <v>589373</v>
      </c>
      <c r="K140" s="27">
        <v>533733</v>
      </c>
      <c r="L140" s="44">
        <v>6048.03</v>
      </c>
      <c r="M140" s="29">
        <v>129</v>
      </c>
      <c r="N140" s="29">
        <v>121</v>
      </c>
      <c r="O140" s="29">
        <v>114.93808727800624</v>
      </c>
      <c r="P140" s="29">
        <v>106</v>
      </c>
      <c r="Q140" s="29">
        <v>97.448756041223348</v>
      </c>
      <c r="R140" s="29">
        <v>88.249066224869921</v>
      </c>
    </row>
    <row r="141" spans="1:19" ht="11.85" customHeight="1" x14ac:dyDescent="0.2">
      <c r="A141" s="4" t="s">
        <v>136</v>
      </c>
      <c r="B141" s="3">
        <v>421750</v>
      </c>
      <c r="C141" s="3"/>
      <c r="D141" s="3">
        <v>399137</v>
      </c>
      <c r="E141" s="27"/>
      <c r="F141" s="27">
        <v>390847</v>
      </c>
      <c r="G141" s="27"/>
      <c r="H141" s="27">
        <v>360160</v>
      </c>
      <c r="I141" s="27"/>
      <c r="J141" s="27">
        <v>317565</v>
      </c>
      <c r="K141" s="27">
        <v>321940</v>
      </c>
      <c r="L141" s="44">
        <v>1801.46</v>
      </c>
      <c r="M141" s="29">
        <v>234</v>
      </c>
      <c r="N141" s="29">
        <v>222</v>
      </c>
      <c r="O141" s="29">
        <v>216.96124254771129</v>
      </c>
      <c r="P141" s="29">
        <v>200</v>
      </c>
      <c r="Q141" s="29">
        <v>176.28201569837799</v>
      </c>
      <c r="R141" s="29">
        <v>178.7106014010858</v>
      </c>
    </row>
    <row r="142" spans="1:19" ht="4.5" customHeight="1" x14ac:dyDescent="0.2">
      <c r="A142" s="49"/>
      <c r="B142" s="49"/>
      <c r="C142" s="49"/>
      <c r="D142" s="49"/>
      <c r="E142" s="49"/>
      <c r="F142" s="50"/>
      <c r="G142" s="50"/>
      <c r="H142" s="50"/>
      <c r="I142" s="50"/>
      <c r="J142" s="50"/>
      <c r="K142" s="50"/>
      <c r="L142" s="51"/>
      <c r="M142" s="49"/>
      <c r="N142" s="49"/>
      <c r="O142" s="49"/>
      <c r="P142" s="75"/>
      <c r="Q142" s="75"/>
      <c r="R142" s="75"/>
      <c r="S142" s="49"/>
    </row>
    <row r="143" spans="1:19" ht="4.5" customHeight="1" x14ac:dyDescent="0.2">
      <c r="F143" s="27"/>
      <c r="G143" s="27"/>
      <c r="H143" s="27"/>
      <c r="I143" s="27"/>
      <c r="J143" s="27"/>
      <c r="K143" s="27"/>
      <c r="L143" s="28"/>
      <c r="P143" s="3"/>
      <c r="Q143" s="3"/>
      <c r="R143" s="3"/>
    </row>
    <row r="144" spans="1:19" ht="11.45" customHeight="1" x14ac:dyDescent="0.2">
      <c r="A144" s="53" t="s">
        <v>70</v>
      </c>
      <c r="F144" s="27"/>
      <c r="G144" s="27"/>
      <c r="H144" s="27"/>
      <c r="I144" s="27"/>
      <c r="J144" s="27"/>
      <c r="K144" s="27"/>
      <c r="L144" s="28"/>
      <c r="P144" s="3"/>
      <c r="Q144" s="3"/>
      <c r="R144" s="3"/>
    </row>
    <row r="145" spans="1:19" ht="2.1" customHeight="1" x14ac:dyDescent="0.2">
      <c r="A145" s="76"/>
      <c r="F145" s="27"/>
      <c r="G145" s="27"/>
      <c r="H145" s="27"/>
      <c r="I145" s="27"/>
      <c r="J145" s="27"/>
      <c r="K145" s="27"/>
      <c r="L145" s="28"/>
      <c r="P145" s="3"/>
      <c r="Q145" s="3"/>
      <c r="R145" s="3"/>
    </row>
    <row r="146" spans="1:19" ht="11.45" customHeight="1" x14ac:dyDescent="0.2">
      <c r="A146" s="4" t="s">
        <v>80</v>
      </c>
      <c r="F146" s="27"/>
      <c r="G146" s="27"/>
      <c r="H146" s="27"/>
      <c r="I146" s="27"/>
      <c r="J146" s="27"/>
      <c r="K146" s="27"/>
      <c r="L146" s="28"/>
      <c r="P146" s="3"/>
      <c r="Q146" s="3"/>
      <c r="R146" s="3"/>
    </row>
    <row r="147" spans="1:19" ht="11.45" customHeight="1" x14ac:dyDescent="0.2">
      <c r="A147" s="4" t="s">
        <v>81</v>
      </c>
      <c r="F147" s="27"/>
      <c r="G147" s="27"/>
      <c r="H147" s="27"/>
      <c r="I147" s="27"/>
      <c r="J147" s="27"/>
      <c r="K147" s="27"/>
      <c r="L147" s="28"/>
      <c r="P147" s="3"/>
      <c r="Q147" s="3"/>
      <c r="R147" s="3"/>
    </row>
    <row r="148" spans="1:19" ht="12.6" customHeight="1" x14ac:dyDescent="0.2">
      <c r="A148" s="4" t="s">
        <v>137</v>
      </c>
      <c r="F148" s="27"/>
      <c r="G148" s="27"/>
      <c r="H148" s="27"/>
      <c r="I148" s="27"/>
      <c r="J148" s="27"/>
      <c r="K148" s="27"/>
      <c r="L148" s="28"/>
      <c r="P148" s="3"/>
      <c r="Q148" s="3"/>
      <c r="R148" s="3"/>
    </row>
    <row r="149" spans="1:19" ht="12.6" customHeight="1" x14ac:dyDescent="0.2">
      <c r="A149" s="77" t="s">
        <v>138</v>
      </c>
      <c r="F149" s="27"/>
      <c r="G149" s="27"/>
      <c r="H149" s="27"/>
      <c r="I149" s="27"/>
      <c r="J149" s="27"/>
      <c r="K149" s="27"/>
      <c r="L149" s="28"/>
      <c r="P149" s="3"/>
      <c r="Q149" s="3"/>
      <c r="R149" s="3"/>
    </row>
    <row r="150" spans="1:19" ht="12.6" customHeight="1" x14ac:dyDescent="0.2">
      <c r="A150" s="4" t="s">
        <v>139</v>
      </c>
      <c r="F150" s="27"/>
      <c r="G150" s="27"/>
      <c r="H150" s="27"/>
      <c r="I150" s="27"/>
      <c r="J150" s="27"/>
      <c r="K150" s="27"/>
      <c r="L150" s="28"/>
      <c r="P150" s="3"/>
      <c r="Q150" s="3"/>
      <c r="R150" s="3"/>
    </row>
    <row r="151" spans="1:19" ht="12.6" customHeight="1" x14ac:dyDescent="0.2">
      <c r="A151" s="4" t="s">
        <v>140</v>
      </c>
      <c r="F151" s="27"/>
      <c r="G151" s="27"/>
      <c r="H151" s="27"/>
      <c r="I151" s="27"/>
      <c r="J151" s="27"/>
      <c r="K151" s="27"/>
      <c r="L151" s="28"/>
      <c r="P151" s="3"/>
      <c r="Q151" s="3"/>
      <c r="R151" s="3"/>
    </row>
    <row r="152" spans="1:19" ht="12.6" customHeight="1" x14ac:dyDescent="0.2">
      <c r="A152" s="4" t="s">
        <v>141</v>
      </c>
      <c r="F152" s="27"/>
      <c r="G152" s="27"/>
      <c r="H152" s="27"/>
      <c r="I152" s="27"/>
      <c r="J152" s="27"/>
      <c r="K152" s="27"/>
      <c r="L152" s="28"/>
      <c r="P152" s="3"/>
      <c r="Q152" s="3"/>
      <c r="R152" s="3"/>
    </row>
    <row r="153" spans="1:19" s="1" customFormat="1" ht="12" customHeight="1" x14ac:dyDescent="0.2">
      <c r="A153" s="1" t="s">
        <v>1</v>
      </c>
      <c r="F153" s="57"/>
      <c r="G153" s="57"/>
      <c r="H153" s="57"/>
      <c r="I153" s="57"/>
      <c r="J153" s="57"/>
      <c r="K153" s="57"/>
      <c r="L153" s="59" t="s">
        <v>142</v>
      </c>
      <c r="P153" s="58"/>
      <c r="Q153" s="58"/>
      <c r="R153" s="58"/>
    </row>
    <row r="154" spans="1:19" s="1" customFormat="1" ht="12" customHeight="1" x14ac:dyDescent="0.2">
      <c r="F154" s="57"/>
      <c r="G154" s="57"/>
      <c r="H154" s="57"/>
      <c r="I154" s="57"/>
      <c r="J154" s="57"/>
      <c r="K154" s="57"/>
      <c r="L154" s="59"/>
      <c r="P154" s="58"/>
      <c r="Q154" s="58"/>
      <c r="R154" s="58"/>
    </row>
    <row r="155" spans="1:19" s="1" customFormat="1" ht="12" customHeight="1" x14ac:dyDescent="0.2">
      <c r="F155" s="57"/>
      <c r="G155" s="57"/>
      <c r="H155" s="57"/>
      <c r="I155" s="57"/>
      <c r="J155" s="57"/>
      <c r="K155" s="57"/>
      <c r="L155" s="59"/>
      <c r="P155" s="58"/>
      <c r="Q155" s="58"/>
      <c r="R155" s="58"/>
    </row>
    <row r="156" spans="1:19" ht="6" customHeight="1" x14ac:dyDescent="0.2">
      <c r="F156" s="27"/>
      <c r="G156" s="27"/>
      <c r="H156" s="27"/>
      <c r="I156" s="27"/>
      <c r="J156" s="27"/>
      <c r="K156" s="27"/>
      <c r="L156" s="28"/>
      <c r="P156" s="3"/>
      <c r="Q156" s="3"/>
      <c r="R156" s="3"/>
    </row>
    <row r="157" spans="1:19" s="7" customFormat="1" ht="15" customHeight="1" x14ac:dyDescent="0.2">
      <c r="A157" s="5"/>
      <c r="B157" s="591" t="s">
        <v>4</v>
      </c>
      <c r="C157" s="591"/>
      <c r="D157" s="591"/>
      <c r="E157" s="591"/>
      <c r="F157" s="591"/>
      <c r="G157" s="591"/>
      <c r="H157" s="591"/>
      <c r="I157" s="591"/>
      <c r="J157" s="591"/>
      <c r="K157" s="591"/>
      <c r="L157" s="6" t="s">
        <v>82</v>
      </c>
      <c r="M157" s="592" t="s">
        <v>6</v>
      </c>
      <c r="N157" s="592"/>
      <c r="O157" s="592"/>
      <c r="P157" s="592"/>
      <c r="Q157" s="592"/>
      <c r="R157" s="592"/>
      <c r="S157" s="592"/>
    </row>
    <row r="158" spans="1:19" s="7" customFormat="1" ht="15" customHeight="1" x14ac:dyDescent="0.2">
      <c r="A158" s="8" t="s">
        <v>7</v>
      </c>
      <c r="B158" s="595">
        <v>2015</v>
      </c>
      <c r="C158" s="596"/>
      <c r="D158" s="595">
        <v>2010</v>
      </c>
      <c r="E158" s="596"/>
      <c r="F158" s="595">
        <v>2007</v>
      </c>
      <c r="G158" s="596"/>
      <c r="H158" s="595">
        <v>2000</v>
      </c>
      <c r="I158" s="596"/>
      <c r="J158" s="9">
        <v>1995</v>
      </c>
      <c r="K158" s="9">
        <v>1990</v>
      </c>
      <c r="L158" s="10" t="s">
        <v>8</v>
      </c>
      <c r="M158" s="11">
        <v>2015</v>
      </c>
      <c r="N158" s="11">
        <v>2010</v>
      </c>
      <c r="O158" s="12">
        <v>2007</v>
      </c>
      <c r="P158" s="12">
        <v>2000</v>
      </c>
      <c r="Q158" s="12">
        <v>1995</v>
      </c>
      <c r="R158" s="597">
        <v>1990</v>
      </c>
      <c r="S158" s="597"/>
    </row>
    <row r="159" spans="1:19" s="7" customFormat="1" ht="15" customHeight="1" x14ac:dyDescent="0.2">
      <c r="A159" s="13"/>
      <c r="B159" s="599" t="s">
        <v>9</v>
      </c>
      <c r="C159" s="600"/>
      <c r="D159" s="599" t="s">
        <v>10</v>
      </c>
      <c r="E159" s="600"/>
      <c r="F159" s="599" t="s">
        <v>9</v>
      </c>
      <c r="G159" s="600"/>
      <c r="H159" s="599" t="s">
        <v>10</v>
      </c>
      <c r="I159" s="600"/>
      <c r="J159" s="14" t="s">
        <v>11</v>
      </c>
      <c r="K159" s="14" t="s">
        <v>12</v>
      </c>
      <c r="L159" s="14" t="s">
        <v>13</v>
      </c>
      <c r="M159" s="15" t="s">
        <v>9</v>
      </c>
      <c r="N159" s="15" t="s">
        <v>10</v>
      </c>
      <c r="O159" s="14" t="s">
        <v>14</v>
      </c>
      <c r="P159" s="14" t="s">
        <v>12</v>
      </c>
      <c r="Q159" s="14" t="s">
        <v>15</v>
      </c>
      <c r="R159" s="599" t="s">
        <v>12</v>
      </c>
      <c r="S159" s="599"/>
    </row>
    <row r="160" spans="1:19" ht="5.0999999999999996" customHeight="1" x14ac:dyDescent="0.2">
      <c r="G160" s="27"/>
      <c r="H160" s="27"/>
      <c r="I160" s="27"/>
      <c r="J160" s="27"/>
      <c r="K160" s="27"/>
      <c r="L160" s="28"/>
      <c r="P160" s="3"/>
      <c r="Q160" s="3"/>
      <c r="R160" s="3"/>
    </row>
    <row r="161" spans="1:19" ht="11.85" customHeight="1" x14ac:dyDescent="0.2">
      <c r="A161" s="4" t="s">
        <v>143</v>
      </c>
    </row>
    <row r="162" spans="1:19" ht="11.85" customHeight="1" x14ac:dyDescent="0.2">
      <c r="A162" s="30" t="s">
        <v>144</v>
      </c>
      <c r="B162" s="35">
        <v>3629783</v>
      </c>
      <c r="C162" s="35"/>
      <c r="D162" s="35">
        <v>3407353</v>
      </c>
      <c r="E162" s="35"/>
      <c r="F162" s="35">
        <v>3230094</v>
      </c>
      <c r="G162" s="35"/>
      <c r="H162" s="35">
        <v>2831412</v>
      </c>
      <c r="I162" s="35"/>
      <c r="J162" s="35">
        <v>2567651</v>
      </c>
      <c r="K162" s="35">
        <v>2281064</v>
      </c>
      <c r="L162" s="43">
        <v>16904.03</v>
      </c>
      <c r="M162" s="37">
        <v>215</v>
      </c>
      <c r="N162" s="37">
        <v>202</v>
      </c>
      <c r="O162" s="37">
        <v>189.48566990327714</v>
      </c>
      <c r="P162" s="37">
        <v>167</v>
      </c>
      <c r="Q162" s="37">
        <v>150.62504986319885</v>
      </c>
      <c r="R162" s="37">
        <v>135</v>
      </c>
      <c r="S162" s="30"/>
    </row>
    <row r="163" spans="1:19" ht="11.85" customHeight="1" x14ac:dyDescent="0.2">
      <c r="A163" s="4" t="s">
        <v>145</v>
      </c>
      <c r="B163" s="3">
        <v>1011393</v>
      </c>
      <c r="C163" s="3"/>
      <c r="D163" s="3">
        <v>957997</v>
      </c>
      <c r="E163" s="27"/>
      <c r="F163" s="27">
        <v>907238</v>
      </c>
      <c r="G163" s="27"/>
      <c r="H163" s="27">
        <v>823130</v>
      </c>
      <c r="I163" s="27"/>
      <c r="J163" s="27">
        <v>770697</v>
      </c>
      <c r="K163" s="27">
        <v>676862</v>
      </c>
      <c r="L163" s="44">
        <v>7300.11</v>
      </c>
      <c r="M163" s="29">
        <v>139</v>
      </c>
      <c r="N163" s="29">
        <v>131</v>
      </c>
      <c r="O163" s="29">
        <v>124.26215586905903</v>
      </c>
      <c r="P163" s="29">
        <v>113</v>
      </c>
      <c r="Q163" s="29">
        <v>105.56047116833311</v>
      </c>
      <c r="R163" s="29">
        <v>92.708122175044508</v>
      </c>
    </row>
    <row r="164" spans="1:19" ht="11.85" customHeight="1" x14ac:dyDescent="0.2">
      <c r="A164" s="4" t="s">
        <v>146</v>
      </c>
      <c r="B164" s="3">
        <v>1010674</v>
      </c>
      <c r="C164" s="3"/>
      <c r="D164" s="3">
        <v>959685</v>
      </c>
      <c r="E164" s="27"/>
      <c r="F164" s="27">
        <v>914278</v>
      </c>
      <c r="G164" s="27"/>
      <c r="H164" s="27">
        <v>836217</v>
      </c>
      <c r="I164" s="27"/>
      <c r="J164" s="27">
        <v>766918</v>
      </c>
      <c r="K164" s="27">
        <v>695741</v>
      </c>
      <c r="L164" s="44">
        <v>4484.21</v>
      </c>
      <c r="M164" s="29">
        <v>225</v>
      </c>
      <c r="N164" s="29">
        <v>214</v>
      </c>
      <c r="O164" s="29">
        <v>203.19727256159629</v>
      </c>
      <c r="P164" s="29">
        <v>186</v>
      </c>
      <c r="Q164" s="29">
        <v>170.44667582332102</v>
      </c>
      <c r="R164" s="29">
        <v>155</v>
      </c>
    </row>
    <row r="165" spans="1:19" ht="11.85" customHeight="1" x14ac:dyDescent="0.2">
      <c r="A165" s="4" t="s">
        <v>147</v>
      </c>
      <c r="B165" s="3">
        <v>861799</v>
      </c>
      <c r="C165" s="3"/>
      <c r="D165" s="3">
        <v>807129</v>
      </c>
      <c r="E165" s="27"/>
      <c r="F165" s="27">
        <v>774407</v>
      </c>
      <c r="G165" s="27"/>
      <c r="H165" s="27">
        <v>601794</v>
      </c>
      <c r="I165" s="27"/>
      <c r="J165" s="27">
        <v>511139</v>
      </c>
      <c r="K165" s="27">
        <v>442345</v>
      </c>
      <c r="L165" s="47">
        <v>1414.7</v>
      </c>
      <c r="M165" s="29">
        <v>609</v>
      </c>
      <c r="N165" s="29">
        <v>570.53014773450195</v>
      </c>
      <c r="O165" s="29">
        <v>547.40015551000215</v>
      </c>
      <c r="P165" s="29">
        <v>425.38630098254043</v>
      </c>
      <c r="Q165" s="29">
        <v>361.30557715416694</v>
      </c>
      <c r="R165" s="78">
        <v>313</v>
      </c>
    </row>
    <row r="166" spans="1:19" ht="11.85" customHeight="1" x14ac:dyDescent="0.2">
      <c r="A166" s="4" t="s">
        <v>148</v>
      </c>
      <c r="B166" s="3">
        <v>633129</v>
      </c>
      <c r="C166" s="3"/>
      <c r="D166" s="3">
        <v>584685</v>
      </c>
      <c r="E166" s="79"/>
      <c r="F166" s="79">
        <v>546186</v>
      </c>
      <c r="G166" s="79"/>
      <c r="H166" s="79">
        <v>497239</v>
      </c>
      <c r="I166" s="79"/>
      <c r="J166" s="79">
        <v>450340</v>
      </c>
      <c r="K166" s="79">
        <v>407038</v>
      </c>
      <c r="L166" s="44">
        <v>3481.28</v>
      </c>
      <c r="M166" s="29">
        <v>182</v>
      </c>
      <c r="N166" s="29">
        <v>168</v>
      </c>
      <c r="O166" s="29">
        <v>151.39241909777562</v>
      </c>
      <c r="P166" s="29">
        <v>143</v>
      </c>
      <c r="Q166" s="29">
        <v>124.82572240315986</v>
      </c>
      <c r="R166" s="78">
        <v>117</v>
      </c>
    </row>
    <row r="167" spans="1:19" ht="11.85" customHeight="1" x14ac:dyDescent="0.2">
      <c r="A167" s="4" t="s">
        <v>149</v>
      </c>
      <c r="B167" s="3">
        <v>112788</v>
      </c>
      <c r="C167" s="3"/>
      <c r="D167" s="3">
        <v>97857</v>
      </c>
      <c r="E167" s="79"/>
      <c r="F167" s="79">
        <v>87985</v>
      </c>
      <c r="G167" s="79"/>
      <c r="H167" s="79">
        <v>73032</v>
      </c>
      <c r="I167" s="79"/>
      <c r="J167" s="79">
        <v>68557</v>
      </c>
      <c r="K167" s="79">
        <v>59078</v>
      </c>
      <c r="L167" s="44">
        <v>223.73</v>
      </c>
      <c r="M167" s="29">
        <v>504</v>
      </c>
      <c r="N167" s="29">
        <v>437</v>
      </c>
      <c r="O167" s="29">
        <v>393.26420238680555</v>
      </c>
      <c r="P167" s="29">
        <v>326</v>
      </c>
      <c r="Q167" s="29">
        <v>306.42739015777948</v>
      </c>
      <c r="R167" s="78">
        <v>264</v>
      </c>
    </row>
    <row r="168" spans="1:19" ht="5.0999999999999996" customHeight="1" x14ac:dyDescent="0.2">
      <c r="E168" s="27"/>
      <c r="F168" s="27"/>
      <c r="G168" s="27"/>
      <c r="H168" s="27"/>
      <c r="I168" s="27"/>
      <c r="J168" s="27"/>
      <c r="K168" s="27"/>
      <c r="L168" s="44"/>
      <c r="O168" s="29"/>
      <c r="P168" s="29"/>
      <c r="Q168" s="29"/>
      <c r="R168" s="29"/>
    </row>
    <row r="169" spans="1:19" ht="11.85" customHeight="1" x14ac:dyDescent="0.2">
      <c r="A169" s="30" t="s">
        <v>150</v>
      </c>
      <c r="B169" s="35">
        <v>4689302</v>
      </c>
      <c r="C169" s="35"/>
      <c r="D169" s="35">
        <v>4297323</v>
      </c>
      <c r="E169" s="35"/>
      <c r="F169" s="35">
        <v>3952437</v>
      </c>
      <c r="G169" s="80"/>
      <c r="H169" s="35">
        <v>3505708</v>
      </c>
      <c r="I169" s="35"/>
      <c r="J169" s="35">
        <v>3197059</v>
      </c>
      <c r="K169" s="35">
        <v>2811646</v>
      </c>
      <c r="L169" s="43">
        <v>20458.509999999998</v>
      </c>
      <c r="M169" s="37">
        <v>229</v>
      </c>
      <c r="N169" s="37">
        <v>210</v>
      </c>
      <c r="O169" s="37">
        <v>192.83924391174486</v>
      </c>
      <c r="P169" s="37">
        <v>171</v>
      </c>
      <c r="Q169" s="37">
        <v>155.98438135794171</v>
      </c>
      <c r="R169" s="37">
        <v>137.18009642847736</v>
      </c>
      <c r="S169" s="30"/>
    </row>
    <row r="170" spans="1:19" ht="11.85" customHeight="1" x14ac:dyDescent="0.2">
      <c r="A170" s="4" t="s">
        <v>151</v>
      </c>
      <c r="B170" s="3">
        <v>1415226</v>
      </c>
      <c r="C170" s="3"/>
      <c r="D170" s="3">
        <v>1299192</v>
      </c>
      <c r="E170" s="27"/>
      <c r="F170" s="27">
        <v>1190284</v>
      </c>
      <c r="G170" s="27"/>
      <c r="H170" s="27">
        <v>1060415</v>
      </c>
      <c r="I170" s="27"/>
      <c r="J170" s="27">
        <v>940403</v>
      </c>
      <c r="K170" s="27">
        <v>843891</v>
      </c>
      <c r="L170" s="44">
        <v>10498.59</v>
      </c>
      <c r="M170" s="29">
        <v>135</v>
      </c>
      <c r="N170" s="29">
        <v>124</v>
      </c>
      <c r="O170" s="29">
        <v>113.37560567657181</v>
      </c>
      <c r="P170" s="29">
        <v>101</v>
      </c>
      <c r="Q170" s="29">
        <v>89.574219014172371</v>
      </c>
      <c r="R170" s="29">
        <v>80.381365497652538</v>
      </c>
    </row>
    <row r="171" spans="1:19" ht="11.85" customHeight="1" x14ac:dyDescent="0.2">
      <c r="A171" s="4" t="s">
        <v>152</v>
      </c>
      <c r="B171" s="3">
        <v>88478</v>
      </c>
      <c r="C171" s="3"/>
      <c r="D171" s="3">
        <v>83807</v>
      </c>
      <c r="E171" s="27"/>
      <c r="F171" s="27">
        <v>81293</v>
      </c>
      <c r="G171" s="27"/>
      <c r="H171" s="27">
        <v>74232</v>
      </c>
      <c r="I171" s="27"/>
      <c r="J171" s="27">
        <v>68039</v>
      </c>
      <c r="K171" s="27">
        <v>64247</v>
      </c>
      <c r="L171" s="44">
        <v>241.44</v>
      </c>
      <c r="M171" s="29">
        <v>366</v>
      </c>
      <c r="N171" s="29">
        <v>347</v>
      </c>
      <c r="O171" s="29">
        <v>341.63899978987183</v>
      </c>
      <c r="P171" s="29">
        <v>307</v>
      </c>
      <c r="Q171" s="29">
        <v>285.93822231561256</v>
      </c>
      <c r="R171" s="29">
        <v>270.0021012817819</v>
      </c>
    </row>
    <row r="172" spans="1:19" ht="11.85" customHeight="1" x14ac:dyDescent="0.2">
      <c r="A172" s="4" t="s">
        <v>153</v>
      </c>
      <c r="B172" s="3">
        <v>676395</v>
      </c>
      <c r="C172" s="3"/>
      <c r="D172" s="3">
        <v>607917</v>
      </c>
      <c r="E172" s="27"/>
      <c r="F172" s="27">
        <v>538283</v>
      </c>
      <c r="G172" s="27"/>
      <c r="H172" s="27">
        <v>473062</v>
      </c>
      <c r="I172" s="27"/>
      <c r="J172" s="27">
        <v>440783</v>
      </c>
      <c r="K172" s="27">
        <v>387524</v>
      </c>
      <c r="L172" s="44">
        <v>3354.16</v>
      </c>
      <c r="M172" s="29">
        <v>202</v>
      </c>
      <c r="N172" s="29">
        <v>181</v>
      </c>
      <c r="O172" s="29">
        <v>160.84617981993503</v>
      </c>
      <c r="P172" s="29">
        <v>141</v>
      </c>
      <c r="Q172" s="29">
        <v>131.71187215566982</v>
      </c>
      <c r="R172" s="29">
        <v>115.79736864909444</v>
      </c>
    </row>
    <row r="173" spans="1:19" ht="11.85" customHeight="1" x14ac:dyDescent="0.2">
      <c r="A173" s="4" t="s">
        <v>154</v>
      </c>
      <c r="B173" s="3">
        <v>342618</v>
      </c>
      <c r="C173" s="3"/>
      <c r="D173" s="3">
        <v>322821</v>
      </c>
      <c r="E173" s="27"/>
      <c r="F173" s="27">
        <v>308046</v>
      </c>
      <c r="G173" s="27"/>
      <c r="H173" s="27">
        <v>285061</v>
      </c>
      <c r="I173" s="27"/>
      <c r="J173" s="27">
        <v>273004</v>
      </c>
      <c r="K173" s="27">
        <v>226568</v>
      </c>
      <c r="L173" s="47">
        <v>813.37</v>
      </c>
      <c r="M173" s="29">
        <v>421</v>
      </c>
      <c r="N173" s="29">
        <v>397</v>
      </c>
      <c r="O173" s="29">
        <v>378.72800816356641</v>
      </c>
      <c r="P173" s="29">
        <v>350</v>
      </c>
      <c r="Q173" s="29">
        <v>335.64552417718875</v>
      </c>
      <c r="R173" s="29">
        <v>278.55465532291578</v>
      </c>
    </row>
    <row r="174" spans="1:19" ht="11.85" customHeight="1" x14ac:dyDescent="0.2">
      <c r="A174" s="4" t="s">
        <v>155</v>
      </c>
      <c r="B174" s="3">
        <v>602126</v>
      </c>
      <c r="C174" s="3"/>
      <c r="D174" s="3">
        <v>567642</v>
      </c>
      <c r="E174" s="27"/>
      <c r="F174" s="27">
        <v>531680</v>
      </c>
      <c r="G174" s="27"/>
      <c r="H174" s="27">
        <v>486723</v>
      </c>
      <c r="I174" s="27"/>
      <c r="J174" s="27">
        <v>458965</v>
      </c>
      <c r="K174" s="27">
        <v>424365</v>
      </c>
      <c r="L174" s="44">
        <v>2006.63</v>
      </c>
      <c r="M174" s="29">
        <v>300</v>
      </c>
      <c r="N174" s="29">
        <v>283</v>
      </c>
      <c r="O174" s="29">
        <v>258.69736573213578</v>
      </c>
      <c r="P174" s="29">
        <v>243</v>
      </c>
      <c r="Q174" s="29">
        <v>223.31672521676515</v>
      </c>
      <c r="R174" s="29">
        <v>206.48154455484087</v>
      </c>
    </row>
    <row r="175" spans="1:19" ht="11.85" customHeight="1" x14ac:dyDescent="0.2">
      <c r="A175" s="4" t="s">
        <v>156</v>
      </c>
      <c r="B175" s="3"/>
      <c r="C175" s="3"/>
      <c r="L175" s="48"/>
    </row>
    <row r="176" spans="1:19" ht="11.85" customHeight="1" x14ac:dyDescent="0.2">
      <c r="A176" s="4" t="s">
        <v>157</v>
      </c>
      <c r="B176" s="3">
        <v>888509</v>
      </c>
      <c r="C176" s="3"/>
      <c r="D176" s="3">
        <v>813856</v>
      </c>
      <c r="E176" s="27"/>
      <c r="F176" s="27">
        <v>748885</v>
      </c>
      <c r="G176" s="27"/>
      <c r="H176" s="27">
        <v>664338</v>
      </c>
      <c r="I176" s="27"/>
      <c r="J176" s="27">
        <v>587551</v>
      </c>
      <c r="K176" s="27">
        <v>525453</v>
      </c>
      <c r="L176" s="44">
        <v>3131.52</v>
      </c>
      <c r="M176" s="29">
        <v>284</v>
      </c>
      <c r="N176" s="29">
        <v>260</v>
      </c>
      <c r="O176" s="29">
        <v>239.14424943797258</v>
      </c>
      <c r="P176" s="29">
        <v>212</v>
      </c>
      <c r="Q176" s="29">
        <v>187.62485949315345</v>
      </c>
      <c r="R176" s="29">
        <v>167.79487277743712</v>
      </c>
    </row>
    <row r="177" spans="1:19" ht="11.85" customHeight="1" x14ac:dyDescent="0.2">
      <c r="A177" s="4" t="s">
        <v>158</v>
      </c>
      <c r="B177" s="60">
        <v>675950</v>
      </c>
      <c r="D177" s="60">
        <v>602088</v>
      </c>
      <c r="E177" s="27"/>
      <c r="F177" s="27">
        <v>553966</v>
      </c>
      <c r="G177" s="27"/>
      <c r="H177" s="27">
        <v>461877</v>
      </c>
      <c r="I177" s="27"/>
      <c r="J177" s="27">
        <v>428314</v>
      </c>
      <c r="K177" s="27">
        <v>339598</v>
      </c>
      <c r="L177" s="47">
        <v>412.8</v>
      </c>
      <c r="M177" s="29">
        <v>1637</v>
      </c>
      <c r="N177" s="29">
        <v>1459</v>
      </c>
      <c r="O177" s="29">
        <v>1341.9718992248061</v>
      </c>
      <c r="P177" s="29">
        <v>1119</v>
      </c>
      <c r="Q177" s="29">
        <v>1037.5823643410852</v>
      </c>
      <c r="R177" s="29">
        <v>822.66957364341079</v>
      </c>
    </row>
    <row r="178" spans="1:19" ht="5.0999999999999996" customHeight="1" x14ac:dyDescent="0.2">
      <c r="G178" s="27"/>
      <c r="H178" s="27"/>
      <c r="I178" s="27"/>
      <c r="J178" s="27"/>
      <c r="K178" s="27"/>
      <c r="L178" s="44"/>
      <c r="P178" s="29"/>
      <c r="Q178" s="29"/>
      <c r="R178" s="29"/>
    </row>
    <row r="179" spans="1:19" ht="11.85" customHeight="1" x14ac:dyDescent="0.2">
      <c r="A179" s="30" t="s">
        <v>159</v>
      </c>
      <c r="B179" s="35">
        <v>4893318</v>
      </c>
      <c r="C179" s="35"/>
      <c r="D179" s="35">
        <v>4468563</v>
      </c>
      <c r="E179" s="35"/>
      <c r="F179" s="35">
        <v>4159469</v>
      </c>
      <c r="G179" s="35"/>
      <c r="H179" s="35">
        <v>3676163</v>
      </c>
      <c r="I179" s="35"/>
      <c r="J179" s="35">
        <v>3288824</v>
      </c>
      <c r="K179" s="35">
        <v>2933743</v>
      </c>
      <c r="L179" s="43">
        <v>20433.38</v>
      </c>
      <c r="M179" s="37">
        <v>239</v>
      </c>
      <c r="N179" s="37">
        <v>219</v>
      </c>
      <c r="O179" s="37">
        <v>204.32201133542463</v>
      </c>
      <c r="P179" s="37">
        <v>180</v>
      </c>
      <c r="Q179" s="37">
        <v>161.55406726392638</v>
      </c>
      <c r="R179" s="37">
        <v>144.11172928593115</v>
      </c>
      <c r="S179" s="30"/>
    </row>
    <row r="180" spans="1:19" ht="11.85" customHeight="1" x14ac:dyDescent="0.2">
      <c r="A180" s="4" t="s">
        <v>160</v>
      </c>
      <c r="B180" s="3">
        <v>736107</v>
      </c>
      <c r="C180" s="3"/>
      <c r="D180" s="3">
        <v>687195</v>
      </c>
      <c r="E180" s="27"/>
      <c r="F180" s="27">
        <v>637366</v>
      </c>
      <c r="G180" s="27"/>
      <c r="H180" s="27">
        <v>580244</v>
      </c>
      <c r="I180" s="27"/>
      <c r="J180" s="27">
        <v>520110</v>
      </c>
      <c r="K180" s="27">
        <v>466286</v>
      </c>
      <c r="L180" s="44">
        <v>4560.09</v>
      </c>
      <c r="M180" s="29">
        <v>161</v>
      </c>
      <c r="N180" s="29">
        <v>151</v>
      </c>
      <c r="O180" s="29">
        <v>142.27650080249654</v>
      </c>
      <c r="P180" s="29">
        <v>127</v>
      </c>
      <c r="Q180" s="29">
        <v>116.10194273366712</v>
      </c>
      <c r="R180" s="29">
        <v>104.08704018286652</v>
      </c>
    </row>
    <row r="181" spans="1:19" ht="11.85" customHeight="1" x14ac:dyDescent="0.2">
      <c r="A181" s="4" t="s">
        <v>161</v>
      </c>
      <c r="B181" s="3">
        <v>1016332</v>
      </c>
      <c r="C181" s="3"/>
      <c r="D181" s="3">
        <v>945764</v>
      </c>
      <c r="E181" s="27"/>
      <c r="F181" s="27">
        <v>847440</v>
      </c>
      <c r="G181" s="27"/>
      <c r="H181" s="27">
        <v>743811</v>
      </c>
      <c r="I181" s="27"/>
      <c r="J181" s="27">
        <v>671333</v>
      </c>
      <c r="K181" s="27">
        <v>590015</v>
      </c>
      <c r="L181" s="44">
        <v>3422.61</v>
      </c>
      <c r="M181" s="29">
        <v>297</v>
      </c>
      <c r="N181" s="29">
        <v>276</v>
      </c>
      <c r="O181" s="29">
        <v>247.28550293699683</v>
      </c>
      <c r="P181" s="29">
        <v>217</v>
      </c>
      <c r="Q181" s="29">
        <v>195.89695853771701</v>
      </c>
      <c r="R181" s="29">
        <v>172.16812519514323</v>
      </c>
    </row>
    <row r="182" spans="1:19" ht="11.85" customHeight="1" x14ac:dyDescent="0.2">
      <c r="A182" s="4" t="s">
        <v>162</v>
      </c>
      <c r="B182" s="3">
        <v>632588</v>
      </c>
      <c r="C182" s="3"/>
      <c r="D182" s="3">
        <v>574910</v>
      </c>
      <c r="E182" s="27"/>
      <c r="F182" s="27">
        <v>822406</v>
      </c>
      <c r="G182" s="27"/>
      <c r="H182" s="27">
        <v>504289</v>
      </c>
      <c r="I182" s="27"/>
      <c r="J182" s="27">
        <v>677069</v>
      </c>
      <c r="K182" s="27">
        <v>632798</v>
      </c>
      <c r="L182" s="44">
        <v>2163.98</v>
      </c>
      <c r="M182" s="29">
        <v>292</v>
      </c>
      <c r="N182" s="29">
        <v>266</v>
      </c>
      <c r="O182" s="29">
        <v>190.04489962864798</v>
      </c>
      <c r="P182" s="29">
        <v>233</v>
      </c>
      <c r="Q182" s="29">
        <v>156.45983874955809</v>
      </c>
      <c r="R182" s="29">
        <v>146.22951728855236</v>
      </c>
    </row>
    <row r="183" spans="1:19" ht="11.85" customHeight="1" x14ac:dyDescent="0.2">
      <c r="A183" s="4" t="s">
        <v>163</v>
      </c>
      <c r="B183" s="60">
        <v>1632991</v>
      </c>
      <c r="D183" s="60">
        <v>1449296</v>
      </c>
      <c r="E183" s="27"/>
      <c r="F183" s="27">
        <v>1366153</v>
      </c>
      <c r="G183" s="27"/>
      <c r="H183" s="27">
        <v>1147116</v>
      </c>
      <c r="I183" s="27"/>
      <c r="J183" s="27">
        <v>1006840</v>
      </c>
      <c r="K183" s="27">
        <v>849947</v>
      </c>
      <c r="L183" s="47">
        <v>2443.61</v>
      </c>
      <c r="M183" s="29">
        <v>668</v>
      </c>
      <c r="N183" s="29">
        <v>593.09627968456505</v>
      </c>
      <c r="O183" s="29">
        <v>559.07161944827521</v>
      </c>
      <c r="P183" s="29">
        <v>469.43497530293291</v>
      </c>
      <c r="Q183" s="29">
        <v>412.02974288041054</v>
      </c>
      <c r="R183" s="29">
        <v>347.82432548565441</v>
      </c>
    </row>
    <row r="184" spans="1:19" ht="11.85" customHeight="1" x14ac:dyDescent="0.2">
      <c r="A184" s="4" t="s">
        <v>164</v>
      </c>
      <c r="B184" s="60">
        <v>316342</v>
      </c>
      <c r="C184" s="60"/>
      <c r="D184" s="60">
        <v>293780</v>
      </c>
      <c r="E184" s="60"/>
      <c r="F184" s="60"/>
      <c r="G184" s="60"/>
      <c r="H184" s="60">
        <v>254512</v>
      </c>
      <c r="I184" s="60"/>
      <c r="L184" s="48">
        <v>2163.4499999999998</v>
      </c>
      <c r="M184" s="60">
        <v>146</v>
      </c>
      <c r="N184" s="60">
        <v>136</v>
      </c>
      <c r="O184" s="60"/>
      <c r="P184" s="60">
        <v>118</v>
      </c>
    </row>
    <row r="185" spans="1:19" ht="11.85" customHeight="1" x14ac:dyDescent="0.2">
      <c r="A185" s="4" t="s">
        <v>165</v>
      </c>
      <c r="B185" s="3">
        <v>558958</v>
      </c>
      <c r="C185" s="3"/>
      <c r="D185" s="3">
        <v>517618</v>
      </c>
      <c r="E185" s="27"/>
      <c r="F185" s="27">
        <v>486104</v>
      </c>
      <c r="G185" s="27"/>
      <c r="H185" s="27">
        <v>446191</v>
      </c>
      <c r="I185" s="27"/>
      <c r="J185" s="27">
        <v>413472</v>
      </c>
      <c r="K185" s="27">
        <v>394697</v>
      </c>
      <c r="L185" s="44">
        <v>5679.64</v>
      </c>
      <c r="M185" s="29">
        <v>98</v>
      </c>
      <c r="N185" s="29">
        <v>91</v>
      </c>
      <c r="O185" s="29">
        <v>85.587114676282312</v>
      </c>
      <c r="P185" s="29">
        <v>79</v>
      </c>
      <c r="Q185" s="29">
        <v>72.798980217056013</v>
      </c>
      <c r="R185" s="29">
        <v>69.493312956455</v>
      </c>
    </row>
    <row r="186" spans="1:19" ht="5.0999999999999996" customHeight="1" x14ac:dyDescent="0.2">
      <c r="G186" s="27"/>
      <c r="H186" s="27"/>
      <c r="I186" s="27"/>
      <c r="J186" s="27"/>
      <c r="K186" s="27"/>
      <c r="L186" s="44"/>
      <c r="P186" s="29"/>
      <c r="Q186" s="29"/>
      <c r="R186" s="29"/>
    </row>
    <row r="187" spans="1:19" ht="11.85" customHeight="1" x14ac:dyDescent="0.2">
      <c r="A187" s="4" t="s">
        <v>166</v>
      </c>
    </row>
    <row r="188" spans="1:19" ht="11.85" customHeight="1" x14ac:dyDescent="0.2">
      <c r="A188" s="30" t="s">
        <v>167</v>
      </c>
      <c r="B188" s="35">
        <v>4545276</v>
      </c>
      <c r="C188" s="35"/>
      <c r="D188" s="35">
        <v>4109571</v>
      </c>
      <c r="E188" s="35"/>
      <c r="F188" s="35">
        <v>3830500</v>
      </c>
      <c r="G188" s="35"/>
      <c r="H188" s="35">
        <v>3222169</v>
      </c>
      <c r="I188" s="35"/>
      <c r="J188" s="35">
        <v>2846966</v>
      </c>
      <c r="K188" s="35">
        <v>2399953</v>
      </c>
      <c r="L188" s="43">
        <v>22786.080000000002</v>
      </c>
      <c r="M188" s="37">
        <v>199</v>
      </c>
      <c r="N188" s="37">
        <v>180</v>
      </c>
      <c r="O188" s="37">
        <v>170.72619582992183</v>
      </c>
      <c r="P188" s="37">
        <v>141</v>
      </c>
      <c r="Q188" s="37">
        <v>126.88987725809405</v>
      </c>
      <c r="R188" s="37">
        <v>106.96641322558632</v>
      </c>
      <c r="S188" s="30"/>
    </row>
    <row r="189" spans="1:19" ht="11.85" customHeight="1" x14ac:dyDescent="0.2">
      <c r="A189" s="4" t="s">
        <v>168</v>
      </c>
      <c r="B189" s="3">
        <v>1379747</v>
      </c>
      <c r="C189" s="3"/>
      <c r="D189" s="3">
        <v>1226508</v>
      </c>
      <c r="E189" s="27"/>
      <c r="F189" s="27">
        <v>1121974</v>
      </c>
      <c r="G189" s="27"/>
      <c r="H189" s="27">
        <v>958643</v>
      </c>
      <c r="I189" s="27"/>
      <c r="J189" s="27">
        <v>862666</v>
      </c>
      <c r="K189" s="27">
        <v>763995</v>
      </c>
      <c r="L189" s="44">
        <v>9317.2999999999993</v>
      </c>
      <c r="M189" s="29">
        <v>148</v>
      </c>
      <c r="N189" s="29">
        <v>132</v>
      </c>
      <c r="O189" s="29">
        <v>124.5406209415134</v>
      </c>
      <c r="P189" s="29">
        <v>103</v>
      </c>
      <c r="Q189" s="29">
        <v>95.757084660724402</v>
      </c>
      <c r="R189" s="29">
        <v>84.804471134100723</v>
      </c>
    </row>
    <row r="190" spans="1:19" ht="11.85" customHeight="1" x14ac:dyDescent="0.2">
      <c r="A190" s="4" t="s">
        <v>169</v>
      </c>
      <c r="B190" s="3">
        <v>544261</v>
      </c>
      <c r="C190" s="3"/>
      <c r="D190" s="3">
        <v>498904</v>
      </c>
      <c r="E190" s="27"/>
      <c r="F190" s="27">
        <v>475514</v>
      </c>
      <c r="G190" s="27"/>
      <c r="H190" s="27">
        <v>410622</v>
      </c>
      <c r="I190" s="27"/>
      <c r="J190" s="27">
        <v>367006</v>
      </c>
      <c r="K190" s="27">
        <v>283141</v>
      </c>
      <c r="L190" s="44">
        <v>3642.16</v>
      </c>
      <c r="M190" s="29">
        <v>149</v>
      </c>
      <c r="N190" s="29">
        <v>137</v>
      </c>
      <c r="O190" s="29">
        <v>134.9182569812113</v>
      </c>
      <c r="P190" s="29">
        <v>113</v>
      </c>
      <c r="Q190" s="29">
        <v>104.1311293077521</v>
      </c>
      <c r="R190" s="29">
        <v>80.335994733945057</v>
      </c>
    </row>
    <row r="191" spans="1:19" ht="11.85" customHeight="1" x14ac:dyDescent="0.2">
      <c r="A191" s="4" t="s">
        <v>170</v>
      </c>
      <c r="B191" s="3"/>
      <c r="C191" s="3"/>
      <c r="L191" s="48"/>
    </row>
    <row r="192" spans="1:19" ht="11.85" customHeight="1" x14ac:dyDescent="0.2">
      <c r="A192" s="4" t="s">
        <v>171</v>
      </c>
      <c r="B192" s="60">
        <v>915289</v>
      </c>
      <c r="D192" s="3">
        <v>827200</v>
      </c>
      <c r="E192" s="27"/>
      <c r="F192" s="27">
        <v>767255</v>
      </c>
      <c r="G192" s="27"/>
      <c r="H192" s="27">
        <v>690728</v>
      </c>
      <c r="I192" s="27"/>
      <c r="J192" s="27">
        <v>621155</v>
      </c>
      <c r="K192" s="27">
        <v>539458</v>
      </c>
      <c r="L192" s="44">
        <v>3793.9</v>
      </c>
      <c r="M192" s="29">
        <v>241</v>
      </c>
      <c r="N192" s="29">
        <v>218</v>
      </c>
      <c r="O192" s="29">
        <v>194.93514907455634</v>
      </c>
      <c r="P192" s="29">
        <v>182</v>
      </c>
      <c r="Q192" s="29">
        <v>157.81577509876905</v>
      </c>
      <c r="R192" s="29">
        <v>137.05915979623725</v>
      </c>
    </row>
    <row r="193" spans="1:19" ht="11.85" customHeight="1" x14ac:dyDescent="0.2">
      <c r="A193" s="4" t="s">
        <v>172</v>
      </c>
      <c r="B193" s="3">
        <v>594446</v>
      </c>
      <c r="C193" s="3"/>
      <c r="D193" s="3">
        <v>538086</v>
      </c>
      <c r="E193" s="27"/>
      <c r="F193" s="27">
        <v>529542</v>
      </c>
      <c r="G193" s="27"/>
      <c r="H193" s="27">
        <v>411822</v>
      </c>
      <c r="I193" s="27"/>
      <c r="J193" s="27">
        <v>327173</v>
      </c>
      <c r="K193" s="27">
        <v>250389</v>
      </c>
      <c r="L193" s="47">
        <v>492.86</v>
      </c>
      <c r="M193" s="29">
        <v>1206</v>
      </c>
      <c r="N193" s="29">
        <v>1091.7623665949761</v>
      </c>
      <c r="O193" s="29">
        <v>1074.426814917015</v>
      </c>
      <c r="P193" s="29">
        <v>835.57602564622812</v>
      </c>
      <c r="Q193" s="29">
        <v>663.82542709897336</v>
      </c>
      <c r="R193" s="29">
        <v>508.03270705677068</v>
      </c>
    </row>
    <row r="194" spans="1:19" ht="11.85" customHeight="1" x14ac:dyDescent="0.2">
      <c r="A194" s="4" t="s">
        <v>173</v>
      </c>
      <c r="B194" s="3">
        <v>812095</v>
      </c>
      <c r="C194" s="3"/>
      <c r="D194" s="3">
        <v>747087</v>
      </c>
      <c r="E194" s="27"/>
      <c r="F194" s="27">
        <v>677062</v>
      </c>
      <c r="G194" s="27"/>
      <c r="H194" s="27">
        <v>586505</v>
      </c>
      <c r="I194" s="27"/>
      <c r="J194" s="27">
        <v>522187</v>
      </c>
      <c r="K194" s="27">
        <v>435905</v>
      </c>
      <c r="L194" s="44">
        <v>5363.86</v>
      </c>
      <c r="M194" s="29">
        <v>151</v>
      </c>
      <c r="N194" s="29">
        <v>139</v>
      </c>
      <c r="O194" s="29">
        <v>127.78757120154616</v>
      </c>
      <c r="P194" s="29">
        <v>109</v>
      </c>
      <c r="Q194" s="29">
        <v>98.556717764431895</v>
      </c>
      <c r="R194" s="29">
        <v>82.271994624731533</v>
      </c>
    </row>
    <row r="195" spans="1:19" ht="11.85" customHeight="1" x14ac:dyDescent="0.2">
      <c r="A195" s="4" t="s">
        <v>174</v>
      </c>
      <c r="B195" s="3">
        <v>299438</v>
      </c>
      <c r="C195" s="3"/>
      <c r="D195" s="3">
        <v>271786</v>
      </c>
      <c r="E195" s="27"/>
      <c r="F195" s="27">
        <v>259153</v>
      </c>
      <c r="G195" s="27"/>
      <c r="H195" s="27">
        <v>163849</v>
      </c>
      <c r="I195" s="27"/>
      <c r="J195" s="27">
        <v>146779</v>
      </c>
      <c r="K195" s="27">
        <v>127065</v>
      </c>
      <c r="L195" s="44">
        <v>176</v>
      </c>
      <c r="M195" s="29">
        <v>1701</v>
      </c>
      <c r="N195" s="29">
        <v>1544.2386363636363</v>
      </c>
      <c r="O195" s="29">
        <v>1472.4602272727273</v>
      </c>
      <c r="P195" s="29">
        <v>930.96022727272725</v>
      </c>
      <c r="Q195" s="29">
        <v>833.97159090909088</v>
      </c>
      <c r="R195" s="29">
        <v>721.96022727272725</v>
      </c>
    </row>
    <row r="196" spans="1:19" ht="5.0999999999999996" customHeight="1" x14ac:dyDescent="0.2">
      <c r="G196" s="27"/>
      <c r="H196" s="27"/>
      <c r="I196" s="27"/>
      <c r="J196" s="27"/>
      <c r="K196" s="27"/>
      <c r="L196" s="44"/>
      <c r="P196" s="29"/>
      <c r="Q196" s="29"/>
      <c r="R196" s="29"/>
    </row>
    <row r="197" spans="1:19" ht="17.25" customHeight="1" x14ac:dyDescent="0.2">
      <c r="A197" s="30" t="s">
        <v>175</v>
      </c>
      <c r="B197" s="35">
        <v>2596709</v>
      </c>
      <c r="C197" s="35"/>
      <c r="D197" s="35">
        <v>2429224</v>
      </c>
      <c r="E197" s="35"/>
      <c r="F197" s="35">
        <v>2293346</v>
      </c>
      <c r="G197" s="35"/>
      <c r="H197" s="35">
        <v>2095367</v>
      </c>
      <c r="I197" s="35"/>
      <c r="J197" s="35">
        <v>1942687</v>
      </c>
      <c r="K197" s="35">
        <v>1764297</v>
      </c>
      <c r="L197" s="43">
        <v>21120.560000000001</v>
      </c>
      <c r="M197" s="37">
        <v>123</v>
      </c>
      <c r="N197" s="37">
        <v>115</v>
      </c>
      <c r="O197" s="37">
        <v>107.10073983163484</v>
      </c>
      <c r="P197" s="37">
        <v>99</v>
      </c>
      <c r="Q197" s="37">
        <v>90.724737986025303</v>
      </c>
      <c r="R197" s="37">
        <v>82.393809735963885</v>
      </c>
      <c r="S197" s="30"/>
    </row>
    <row r="198" spans="1:19" ht="11.85" customHeight="1" x14ac:dyDescent="0.2">
      <c r="A198" s="4" t="s">
        <v>176</v>
      </c>
      <c r="B198" s="3">
        <v>354503</v>
      </c>
      <c r="C198" s="3"/>
      <c r="D198" s="3">
        <v>332487</v>
      </c>
      <c r="E198" s="27"/>
      <c r="F198" s="27">
        <v>309338</v>
      </c>
      <c r="G198" s="27"/>
      <c r="H198" s="27">
        <v>285570</v>
      </c>
      <c r="I198" s="27"/>
      <c r="J198" s="27">
        <v>267411</v>
      </c>
      <c r="K198" s="27">
        <v>237629</v>
      </c>
      <c r="L198" s="44">
        <v>2611.63</v>
      </c>
      <c r="M198" s="29">
        <v>136</v>
      </c>
      <c r="N198" s="29">
        <v>127</v>
      </c>
      <c r="O198" s="29">
        <v>116.50271166013856</v>
      </c>
      <c r="P198" s="29">
        <v>109</v>
      </c>
      <c r="Q198" s="29">
        <v>100.7121874058451</v>
      </c>
      <c r="R198" s="29">
        <v>89.495706538113865</v>
      </c>
    </row>
    <row r="199" spans="1:19" ht="11.85" customHeight="1" x14ac:dyDescent="0.2">
      <c r="A199" s="4" t="s">
        <v>177</v>
      </c>
      <c r="B199" s="60">
        <v>337063</v>
      </c>
      <c r="D199" s="60">
        <v>309709</v>
      </c>
      <c r="E199" s="27"/>
      <c r="F199" s="27">
        <v>298378</v>
      </c>
      <c r="G199" s="27"/>
      <c r="H199" s="27">
        <v>267279</v>
      </c>
      <c r="I199" s="27"/>
      <c r="J199" s="27">
        <v>247074</v>
      </c>
      <c r="K199" s="27">
        <v>227829</v>
      </c>
      <c r="L199" s="47">
        <v>816.62</v>
      </c>
      <c r="M199" s="29">
        <v>413</v>
      </c>
      <c r="N199" s="29">
        <v>379</v>
      </c>
      <c r="O199" s="29">
        <v>365.38169528054664</v>
      </c>
      <c r="P199" s="29">
        <v>327</v>
      </c>
      <c r="Q199" s="29">
        <v>302.55688080135189</v>
      </c>
      <c r="R199" s="29">
        <v>278.99022801302931</v>
      </c>
    </row>
    <row r="200" spans="1:19" ht="11.85" customHeight="1" x14ac:dyDescent="0.2">
      <c r="A200" s="4" t="s">
        <v>178</v>
      </c>
      <c r="B200" s="3">
        <v>700653</v>
      </c>
      <c r="C200" s="3"/>
      <c r="D200" s="3">
        <v>656418</v>
      </c>
      <c r="E200" s="27"/>
      <c r="F200" s="27">
        <v>609447</v>
      </c>
      <c r="G200" s="27"/>
      <c r="H200" s="27">
        <v>559294</v>
      </c>
      <c r="I200" s="27"/>
      <c r="J200" s="27">
        <v>514736</v>
      </c>
      <c r="K200" s="27">
        <v>420763</v>
      </c>
      <c r="L200" s="44">
        <v>9989.52</v>
      </c>
      <c r="M200" s="29">
        <v>70</v>
      </c>
      <c r="N200" s="29">
        <v>66</v>
      </c>
      <c r="O200" s="29">
        <v>61.008637051630103</v>
      </c>
      <c r="P200" s="29">
        <v>55.988075503127277</v>
      </c>
      <c r="Q200" s="29">
        <v>51.527600925770201</v>
      </c>
      <c r="R200" s="29">
        <v>42.120442223450176</v>
      </c>
    </row>
    <row r="201" spans="1:19" ht="11.85" customHeight="1" x14ac:dyDescent="0.2">
      <c r="A201" s="4" t="s">
        <v>179</v>
      </c>
      <c r="B201" s="3">
        <v>127152</v>
      </c>
      <c r="C201" s="3"/>
      <c r="D201" s="3">
        <v>126803</v>
      </c>
      <c r="E201" s="27"/>
      <c r="F201" s="27">
        <v>120813</v>
      </c>
      <c r="G201" s="27"/>
      <c r="H201" s="27">
        <v>106951</v>
      </c>
      <c r="I201" s="27"/>
      <c r="J201" s="27">
        <v>100537</v>
      </c>
      <c r="K201" s="78">
        <v>98865</v>
      </c>
      <c r="L201" s="44">
        <v>817.47</v>
      </c>
      <c r="M201" s="29">
        <v>156</v>
      </c>
      <c r="N201" s="29">
        <v>155</v>
      </c>
      <c r="O201" s="29">
        <v>115.49889580405544</v>
      </c>
      <c r="P201" s="29">
        <v>131</v>
      </c>
      <c r="Q201" s="29">
        <v>96.114759897132942</v>
      </c>
      <c r="R201" s="78">
        <v>121</v>
      </c>
    </row>
    <row r="202" spans="1:19" ht="11.85" customHeight="1" x14ac:dyDescent="0.2">
      <c r="A202" s="4" t="s">
        <v>180</v>
      </c>
      <c r="B202" s="3">
        <v>485088</v>
      </c>
      <c r="C202" s="3"/>
      <c r="D202" s="3">
        <v>442588</v>
      </c>
      <c r="E202" s="27"/>
      <c r="F202" s="27">
        <v>409468</v>
      </c>
      <c r="G202" s="27"/>
      <c r="H202" s="27">
        <v>374465</v>
      </c>
      <c r="I202" s="27"/>
      <c r="J202" s="27">
        <v>341666</v>
      </c>
      <c r="K202" s="27">
        <v>327113</v>
      </c>
      <c r="L202" s="44">
        <v>1952.62</v>
      </c>
      <c r="M202" s="29">
        <v>248</v>
      </c>
      <c r="N202" s="29">
        <v>227</v>
      </c>
      <c r="O202" s="29">
        <v>207.54309580167566</v>
      </c>
      <c r="P202" s="29">
        <v>192</v>
      </c>
      <c r="Q202" s="29">
        <v>173.17695001850041</v>
      </c>
      <c r="R202" s="29">
        <v>168</v>
      </c>
    </row>
    <row r="203" spans="1:19" ht="11.85" customHeight="1" x14ac:dyDescent="0.2">
      <c r="A203" s="4" t="s">
        <v>181</v>
      </c>
      <c r="B203" s="3">
        <v>592250</v>
      </c>
      <c r="C203" s="3"/>
      <c r="D203" s="3">
        <v>561219</v>
      </c>
      <c r="E203" s="27"/>
      <c r="F203" s="27">
        <v>545902</v>
      </c>
      <c r="G203" s="27"/>
      <c r="H203" s="27">
        <v>501808</v>
      </c>
      <c r="I203" s="27"/>
      <c r="J203" s="27">
        <v>471263</v>
      </c>
      <c r="K203" s="27">
        <v>452098</v>
      </c>
      <c r="L203" s="44">
        <v>4932.7</v>
      </c>
      <c r="M203" s="29">
        <v>120</v>
      </c>
      <c r="N203" s="29">
        <v>114</v>
      </c>
      <c r="O203" s="29">
        <v>110.67001844831434</v>
      </c>
      <c r="P203" s="29">
        <v>102</v>
      </c>
      <c r="Q203" s="29">
        <v>95.53854886776007</v>
      </c>
      <c r="R203" s="29">
        <v>91.653252782451816</v>
      </c>
    </row>
    <row r="204" spans="1:19" ht="5.0999999999999996" customHeight="1" x14ac:dyDescent="0.2">
      <c r="G204" s="27"/>
      <c r="H204" s="27"/>
      <c r="I204" s="27"/>
      <c r="J204" s="27"/>
      <c r="K204" s="27"/>
      <c r="L204" s="44"/>
      <c r="O204" s="29"/>
      <c r="P204" s="29"/>
      <c r="Q204" s="29"/>
      <c r="R204" s="29"/>
    </row>
    <row r="205" spans="1:19" ht="11.85" customHeight="1" x14ac:dyDescent="0.2">
      <c r="A205" s="4" t="s">
        <v>182</v>
      </c>
      <c r="G205" s="27"/>
      <c r="H205" s="27"/>
      <c r="I205" s="27"/>
      <c r="J205" s="27"/>
      <c r="K205" s="27"/>
      <c r="L205" s="44"/>
      <c r="P205" s="29"/>
      <c r="Q205" s="29"/>
      <c r="R205" s="29"/>
    </row>
    <row r="206" spans="1:19" ht="11.85" customHeight="1" x14ac:dyDescent="0.2">
      <c r="A206" s="30" t="s">
        <v>183</v>
      </c>
      <c r="B206" s="35">
        <v>3781387</v>
      </c>
      <c r="C206" s="35"/>
      <c r="D206" s="35">
        <v>3256140</v>
      </c>
      <c r="E206" s="35"/>
      <c r="F206" s="35">
        <v>4120795</v>
      </c>
      <c r="G206" s="35"/>
      <c r="H206" s="35">
        <v>2803045</v>
      </c>
      <c r="I206" s="35"/>
      <c r="J206" s="35">
        <v>2362300</v>
      </c>
      <c r="K206" s="35">
        <v>2108061</v>
      </c>
      <c r="L206" s="43">
        <v>36650.949999999997</v>
      </c>
      <c r="M206" s="37">
        <v>103</v>
      </c>
      <c r="N206" s="37">
        <v>89</v>
      </c>
      <c r="O206" s="37">
        <v>122.96721735604048</v>
      </c>
      <c r="P206" s="37">
        <v>76</v>
      </c>
      <c r="Q206" s="37">
        <v>70.492576689734477</v>
      </c>
      <c r="R206" s="37">
        <v>61.926458902108628</v>
      </c>
      <c r="S206" s="30"/>
    </row>
    <row r="207" spans="1:19" ht="11.85" customHeight="1" x14ac:dyDescent="0.2">
      <c r="A207" s="4" t="s">
        <v>184</v>
      </c>
      <c r="B207" s="3">
        <v>346579</v>
      </c>
      <c r="C207" s="3"/>
      <c r="D207" s="3">
        <v>293322</v>
      </c>
      <c r="E207" s="27"/>
      <c r="F207" s="27">
        <v>408520</v>
      </c>
      <c r="G207" s="27"/>
      <c r="H207" s="27">
        <v>259796</v>
      </c>
      <c r="I207" s="27"/>
      <c r="J207" s="27">
        <v>227008</v>
      </c>
      <c r="K207" s="27">
        <v>179230</v>
      </c>
      <c r="L207" s="44">
        <v>3453.42</v>
      </c>
      <c r="M207" s="29">
        <v>100</v>
      </c>
      <c r="N207" s="29">
        <v>85</v>
      </c>
      <c r="O207" s="29">
        <v>126.69526086781232</v>
      </c>
      <c r="P207" s="29">
        <v>75</v>
      </c>
      <c r="Q207" s="29">
        <v>70.402520755606432</v>
      </c>
      <c r="R207" s="29">
        <v>73.907016123780025</v>
      </c>
    </row>
    <row r="208" spans="1:19" ht="11.85" customHeight="1" x14ac:dyDescent="0.2">
      <c r="A208" s="4" t="s">
        <v>185</v>
      </c>
      <c r="B208" s="3">
        <v>1045429</v>
      </c>
      <c r="C208" s="3"/>
      <c r="D208" s="3">
        <v>933260</v>
      </c>
      <c r="E208" s="27"/>
      <c r="F208" s="27">
        <v>1138544</v>
      </c>
      <c r="G208" s="27"/>
      <c r="H208" s="27">
        <v>800162</v>
      </c>
      <c r="I208" s="27"/>
      <c r="J208" s="27">
        <v>686193</v>
      </c>
      <c r="K208" s="27">
        <v>599982</v>
      </c>
      <c r="L208" s="44">
        <v>15055.51</v>
      </c>
      <c r="M208" s="29">
        <v>69</v>
      </c>
      <c r="N208" s="29">
        <v>62</v>
      </c>
      <c r="O208" s="29">
        <v>84.3717787492117</v>
      </c>
      <c r="P208" s="29">
        <v>53</v>
      </c>
      <c r="Q208" s="29">
        <v>50.850317576885764</v>
      </c>
      <c r="R208" s="29">
        <v>37.651331629412859</v>
      </c>
    </row>
    <row r="209" spans="1:19" ht="11.85" customHeight="1" x14ac:dyDescent="0.2">
      <c r="A209" s="4" t="s">
        <v>186</v>
      </c>
      <c r="B209" s="3">
        <v>1173933</v>
      </c>
      <c r="C209" s="3"/>
      <c r="D209" s="3">
        <v>944718</v>
      </c>
      <c r="E209" s="27"/>
      <c r="F209" s="27">
        <v>1273715</v>
      </c>
      <c r="G209" s="27"/>
      <c r="H209" s="27">
        <v>801102</v>
      </c>
      <c r="I209" s="27"/>
      <c r="J209" s="27">
        <v>662180</v>
      </c>
      <c r="K209" s="27">
        <v>630674</v>
      </c>
      <c r="L209" s="44">
        <v>9968.31</v>
      </c>
      <c r="M209" s="29">
        <v>118</v>
      </c>
      <c r="N209" s="29">
        <v>95</v>
      </c>
      <c r="O209" s="29">
        <v>130.91887791601229</v>
      </c>
      <c r="P209" s="29">
        <v>80</v>
      </c>
      <c r="Q209" s="29">
        <v>68.062213743596516</v>
      </c>
      <c r="R209" s="29">
        <v>64.823867514163794</v>
      </c>
    </row>
    <row r="210" spans="1:19" ht="11.85" customHeight="1" x14ac:dyDescent="0.2">
      <c r="A210" s="4" t="s">
        <v>187</v>
      </c>
      <c r="B210" s="3">
        <v>824731</v>
      </c>
      <c r="C210" s="3"/>
      <c r="D210" s="3">
        <v>718290</v>
      </c>
      <c r="E210" s="27"/>
      <c r="F210" s="27">
        <v>849670</v>
      </c>
      <c r="G210" s="27"/>
      <c r="H210" s="27">
        <v>619668</v>
      </c>
      <c r="I210" s="27"/>
      <c r="J210" s="27">
        <v>536201</v>
      </c>
      <c r="K210" s="27">
        <v>469971</v>
      </c>
      <c r="L210" s="44">
        <v>4547.16</v>
      </c>
      <c r="M210" s="29">
        <v>181</v>
      </c>
      <c r="N210" s="29">
        <v>158</v>
      </c>
      <c r="O210" s="29">
        <v>247.21340475241416</v>
      </c>
      <c r="P210" s="29">
        <v>136</v>
      </c>
      <c r="Q210" s="29">
        <v>156.0088915009936</v>
      </c>
      <c r="R210" s="29">
        <v>136.73912347722862</v>
      </c>
    </row>
    <row r="211" spans="1:19" ht="11.85" customHeight="1" x14ac:dyDescent="0.2">
      <c r="A211" s="4" t="s">
        <v>188</v>
      </c>
      <c r="B211" s="3">
        <v>390715</v>
      </c>
      <c r="C211" s="3"/>
      <c r="D211" s="3">
        <v>366550</v>
      </c>
      <c r="E211" s="27"/>
      <c r="F211" s="27">
        <v>450346</v>
      </c>
      <c r="G211" s="27"/>
      <c r="H211" s="27">
        <v>322317</v>
      </c>
      <c r="I211" s="27"/>
      <c r="J211" s="27">
        <v>250718</v>
      </c>
      <c r="K211" s="27">
        <v>228204</v>
      </c>
      <c r="L211" s="44">
        <v>3626.55</v>
      </c>
      <c r="M211" s="29">
        <v>108</v>
      </c>
      <c r="N211" s="29">
        <v>101.07541706879911</v>
      </c>
      <c r="O211" s="29">
        <v>124.18199365779675</v>
      </c>
      <c r="P211" s="29">
        <v>88.878257272852608</v>
      </c>
      <c r="Q211" s="29">
        <v>69.134978629532597</v>
      </c>
      <c r="R211" s="29">
        <v>62.926788914931741</v>
      </c>
    </row>
    <row r="212" spans="1:19" ht="5.0999999999999996" customHeight="1" x14ac:dyDescent="0.2">
      <c r="G212" s="27"/>
      <c r="H212" s="27"/>
      <c r="I212" s="27"/>
      <c r="J212" s="27"/>
      <c r="K212" s="27"/>
      <c r="L212" s="44"/>
      <c r="P212" s="29"/>
      <c r="Q212" s="29"/>
      <c r="R212" s="29"/>
    </row>
    <row r="213" spans="1:19" ht="11.85" customHeight="1" x14ac:dyDescent="0.2">
      <c r="A213" s="4" t="s">
        <v>189</v>
      </c>
      <c r="G213" s="27"/>
      <c r="H213" s="27"/>
      <c r="I213" s="27"/>
      <c r="J213" s="27"/>
      <c r="K213" s="27"/>
      <c r="L213" s="44"/>
      <c r="P213" s="29"/>
      <c r="Q213" s="29"/>
      <c r="R213" s="29"/>
    </row>
    <row r="214" spans="1:19" ht="11.85" customHeight="1" x14ac:dyDescent="0.2">
      <c r="A214" s="4" t="s">
        <v>190</v>
      </c>
      <c r="B214" s="27">
        <v>2134</v>
      </c>
      <c r="C214" s="3"/>
      <c r="D214" s="27">
        <v>2739</v>
      </c>
      <c r="E214" s="27"/>
      <c r="F214" s="27">
        <v>2279</v>
      </c>
      <c r="G214" s="27"/>
      <c r="H214" s="27">
        <v>2851</v>
      </c>
      <c r="I214" s="27"/>
      <c r="J214" s="27">
        <v>0</v>
      </c>
      <c r="K214" s="27">
        <v>2336</v>
      </c>
      <c r="L214" s="47" t="s">
        <v>98</v>
      </c>
      <c r="M214" s="47" t="s">
        <v>98</v>
      </c>
      <c r="N214" s="62" t="s">
        <v>98</v>
      </c>
      <c r="O214" s="62" t="s">
        <v>98</v>
      </c>
      <c r="P214" s="62" t="s">
        <v>98</v>
      </c>
      <c r="Q214" s="62" t="s">
        <v>98</v>
      </c>
      <c r="R214" s="62" t="s">
        <v>98</v>
      </c>
    </row>
    <row r="215" spans="1:19" ht="3" customHeight="1" x14ac:dyDescent="0.2">
      <c r="G215" s="27"/>
      <c r="H215" s="27"/>
      <c r="I215" s="27"/>
      <c r="J215" s="27"/>
      <c r="K215" s="27"/>
      <c r="L215" s="47"/>
      <c r="M215" s="47"/>
      <c r="N215" s="62"/>
      <c r="O215" s="62"/>
      <c r="P215" s="62"/>
      <c r="Q215" s="62"/>
      <c r="R215" s="62"/>
    </row>
    <row r="216" spans="1:19" ht="11.85" customHeight="1" x14ac:dyDescent="0.2">
      <c r="A216" s="4" t="s">
        <v>191</v>
      </c>
      <c r="B216" s="27">
        <v>0</v>
      </c>
      <c r="D216" s="27">
        <v>0</v>
      </c>
      <c r="E216" s="27"/>
      <c r="F216" s="27">
        <v>0</v>
      </c>
      <c r="G216" s="27"/>
      <c r="H216" s="27">
        <v>0</v>
      </c>
      <c r="I216" s="27"/>
      <c r="J216" s="27">
        <v>0</v>
      </c>
      <c r="K216" s="27">
        <v>2876</v>
      </c>
      <c r="L216" s="47" t="s">
        <v>98</v>
      </c>
      <c r="M216" s="47" t="s">
        <v>98</v>
      </c>
      <c r="N216" s="62" t="s">
        <v>98</v>
      </c>
      <c r="O216" s="62" t="s">
        <v>98</v>
      </c>
      <c r="P216" s="62" t="s">
        <v>98</v>
      </c>
      <c r="Q216" s="62" t="s">
        <v>98</v>
      </c>
      <c r="R216" s="62" t="s">
        <v>98</v>
      </c>
    </row>
    <row r="217" spans="1:19" ht="2.25" customHeight="1" x14ac:dyDescent="0.2">
      <c r="A217" s="49"/>
      <c r="B217" s="49"/>
      <c r="C217" s="49"/>
      <c r="D217" s="49"/>
      <c r="E217" s="49"/>
      <c r="F217" s="50"/>
      <c r="G217" s="50"/>
      <c r="H217" s="50"/>
      <c r="I217" s="50"/>
      <c r="J217" s="50"/>
      <c r="K217" s="50"/>
      <c r="L217" s="51"/>
      <c r="M217" s="49"/>
      <c r="N217" s="49"/>
      <c r="O217" s="49"/>
      <c r="P217" s="75"/>
      <c r="Q217" s="75"/>
      <c r="R217" s="75"/>
      <c r="S217" s="49"/>
    </row>
    <row r="218" spans="1:19" ht="4.5" customHeight="1" x14ac:dyDescent="0.2">
      <c r="F218" s="27"/>
      <c r="G218" s="27"/>
      <c r="H218" s="27"/>
      <c r="I218" s="27"/>
      <c r="J218" s="27"/>
      <c r="K218" s="27"/>
      <c r="L218" s="28"/>
      <c r="P218" s="3"/>
      <c r="Q218" s="3"/>
      <c r="R218" s="3"/>
    </row>
    <row r="219" spans="1:19" ht="12.6" customHeight="1" x14ac:dyDescent="0.2">
      <c r="A219" s="53" t="s">
        <v>70</v>
      </c>
      <c r="F219" s="27"/>
      <c r="G219" s="27"/>
      <c r="H219" s="27"/>
      <c r="I219" s="27"/>
      <c r="J219" s="27"/>
      <c r="K219" s="27"/>
      <c r="L219" s="4" t="s">
        <v>192</v>
      </c>
    </row>
    <row r="220" spans="1:19" ht="12.6" customHeight="1" x14ac:dyDescent="0.2">
      <c r="A220" s="4" t="s">
        <v>80</v>
      </c>
      <c r="F220" s="27"/>
      <c r="G220" s="27"/>
      <c r="H220" s="27"/>
      <c r="I220" s="27"/>
      <c r="J220" s="27"/>
      <c r="K220" s="27"/>
      <c r="L220" s="4" t="s">
        <v>193</v>
      </c>
    </row>
    <row r="221" spans="1:19" ht="12.6" customHeight="1" x14ac:dyDescent="0.2">
      <c r="A221" s="4" t="s">
        <v>81</v>
      </c>
      <c r="F221" s="27"/>
      <c r="G221" s="27"/>
      <c r="H221" s="27"/>
      <c r="I221" s="27"/>
      <c r="J221" s="27"/>
      <c r="K221" s="27"/>
      <c r="L221" s="81" t="s">
        <v>194</v>
      </c>
    </row>
    <row r="222" spans="1:19" ht="12.6" customHeight="1" x14ac:dyDescent="0.2">
      <c r="F222" s="27"/>
      <c r="G222" s="27"/>
      <c r="H222" s="27"/>
      <c r="I222" s="27"/>
      <c r="J222" s="27"/>
      <c r="K222" s="27"/>
    </row>
    <row r="223" spans="1:19" x14ac:dyDescent="0.2">
      <c r="G223" s="27"/>
      <c r="K223" s="27"/>
      <c r="L223" s="28"/>
    </row>
    <row r="224" spans="1:19" x14ac:dyDescent="0.2">
      <c r="F224" s="27"/>
      <c r="G224" s="27"/>
      <c r="H224" s="27"/>
      <c r="I224" s="27"/>
      <c r="J224" s="27"/>
      <c r="K224" s="27"/>
      <c r="L224" s="28"/>
    </row>
    <row r="225" spans="6:12" x14ac:dyDescent="0.2">
      <c r="F225" s="27"/>
      <c r="G225" s="27"/>
      <c r="H225" s="27"/>
      <c r="I225" s="27"/>
      <c r="J225" s="27"/>
      <c r="K225" s="27"/>
      <c r="L225" s="28"/>
    </row>
    <row r="226" spans="6:12" x14ac:dyDescent="0.2">
      <c r="F226" s="27"/>
      <c r="G226" s="27"/>
      <c r="H226" s="27"/>
      <c r="I226" s="27"/>
      <c r="J226" s="27"/>
      <c r="K226" s="27"/>
      <c r="L226" s="28"/>
    </row>
    <row r="227" spans="6:12" x14ac:dyDescent="0.2">
      <c r="L227" s="28"/>
    </row>
    <row r="228" spans="6:12" x14ac:dyDescent="0.2">
      <c r="L228" s="28"/>
    </row>
    <row r="229" spans="6:12" x14ac:dyDescent="0.2">
      <c r="L229" s="28"/>
    </row>
    <row r="230" spans="6:12" x14ac:dyDescent="0.2">
      <c r="L230" s="28"/>
    </row>
    <row r="231" spans="6:12" x14ac:dyDescent="0.2">
      <c r="L231" s="28"/>
    </row>
    <row r="232" spans="6:12" x14ac:dyDescent="0.2">
      <c r="L232" s="28"/>
    </row>
    <row r="233" spans="6:12" x14ac:dyDescent="0.2">
      <c r="L233" s="28"/>
    </row>
    <row r="234" spans="6:12" x14ac:dyDescent="0.2">
      <c r="L234" s="28"/>
    </row>
    <row r="235" spans="6:12" x14ac:dyDescent="0.2">
      <c r="L235" s="28"/>
    </row>
    <row r="236" spans="6:12" x14ac:dyDescent="0.2">
      <c r="L236" s="28"/>
    </row>
    <row r="237" spans="6:12" x14ac:dyDescent="0.2">
      <c r="L237" s="28"/>
    </row>
    <row r="238" spans="6:12" x14ac:dyDescent="0.2">
      <c r="L238" s="28"/>
    </row>
    <row r="239" spans="6:12" x14ac:dyDescent="0.2">
      <c r="L239" s="28"/>
    </row>
    <row r="240" spans="6:12" x14ac:dyDescent="0.2">
      <c r="L240" s="28"/>
    </row>
    <row r="241" spans="12:12" x14ac:dyDescent="0.2">
      <c r="L241" s="28"/>
    </row>
    <row r="242" spans="12:12" x14ac:dyDescent="0.2">
      <c r="L242" s="28"/>
    </row>
    <row r="243" spans="12:12" x14ac:dyDescent="0.2">
      <c r="L243" s="28"/>
    </row>
    <row r="244" spans="12:12" x14ac:dyDescent="0.2">
      <c r="L244" s="28"/>
    </row>
    <row r="245" spans="12:12" x14ac:dyDescent="0.2">
      <c r="L245" s="28"/>
    </row>
    <row r="246" spans="12:12" x14ac:dyDescent="0.2">
      <c r="L246" s="28"/>
    </row>
    <row r="247" spans="12:12" x14ac:dyDescent="0.2">
      <c r="L247" s="28"/>
    </row>
    <row r="248" spans="12:12" x14ac:dyDescent="0.2">
      <c r="L248" s="28"/>
    </row>
    <row r="249" spans="12:12" x14ac:dyDescent="0.2">
      <c r="L249" s="28"/>
    </row>
    <row r="250" spans="12:12" x14ac:dyDescent="0.2">
      <c r="L250" s="28"/>
    </row>
    <row r="251" spans="12:12" x14ac:dyDescent="0.2">
      <c r="L251" s="28"/>
    </row>
    <row r="252" spans="12:12" x14ac:dyDescent="0.2">
      <c r="L252" s="28"/>
    </row>
    <row r="253" spans="12:12" x14ac:dyDescent="0.2">
      <c r="L253" s="28"/>
    </row>
    <row r="254" spans="12:12" x14ac:dyDescent="0.2">
      <c r="L254" s="28"/>
    </row>
    <row r="255" spans="12:12" x14ac:dyDescent="0.2">
      <c r="L255" s="28"/>
    </row>
  </sheetData>
  <mergeCells count="36">
    <mergeCell ref="B159:C159"/>
    <mergeCell ref="D159:E159"/>
    <mergeCell ref="F159:G159"/>
    <mergeCell ref="H159:I159"/>
    <mergeCell ref="R159:S159"/>
    <mergeCell ref="B157:K157"/>
    <mergeCell ref="M157:S157"/>
    <mergeCell ref="B158:C158"/>
    <mergeCell ref="D158:E158"/>
    <mergeCell ref="F158:G158"/>
    <mergeCell ref="H158:I158"/>
    <mergeCell ref="R158:S158"/>
    <mergeCell ref="B82:C82"/>
    <mergeCell ref="D82:E82"/>
    <mergeCell ref="F82:G82"/>
    <mergeCell ref="H82:I82"/>
    <mergeCell ref="R82:S82"/>
    <mergeCell ref="B83:C83"/>
    <mergeCell ref="D83:E83"/>
    <mergeCell ref="F83:G83"/>
    <mergeCell ref="H83:I83"/>
    <mergeCell ref="R83:S83"/>
    <mergeCell ref="B81:K81"/>
    <mergeCell ref="M81:S81"/>
    <mergeCell ref="B5:K5"/>
    <mergeCell ref="M5:S5"/>
    <mergeCell ref="B6:C6"/>
    <mergeCell ref="D6:E6"/>
    <mergeCell ref="F6:G6"/>
    <mergeCell ref="H6:I6"/>
    <mergeCell ref="R6:S6"/>
    <mergeCell ref="B7:C7"/>
    <mergeCell ref="D7:E7"/>
    <mergeCell ref="F7:G7"/>
    <mergeCell ref="H7:I7"/>
    <mergeCell ref="R7:S7"/>
  </mergeCells>
  <printOptions horizontalCentered="1"/>
  <pageMargins left="0.5" right="0.5" top="1" bottom="0.5" header="0.51180555555555551" footer="0.25"/>
  <pageSetup paperSize="9" scale="90" firstPageNumber="4" pageOrder="overThenDown" orientation="portrait" useFirstPageNumber="1" r:id="rId1"/>
  <headerFooter alignWithMargins="0">
    <oddFooter>&amp;C&amp;"Book Antiqua,Bold"&amp;10 1-&amp;P</oddFooter>
  </headerFooter>
  <rowBreaks count="3" manualBreakCount="3">
    <brk id="74" max="18" man="1"/>
    <brk id="76" max="16383" man="1"/>
    <brk id="15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69"/>
  <sheetViews>
    <sheetView showGridLines="0" zoomScaleNormal="100" workbookViewId="0">
      <selection activeCell="J30" sqref="J30"/>
    </sheetView>
  </sheetViews>
  <sheetFormatPr defaultColWidth="10.6640625" defaultRowHeight="12.75" x14ac:dyDescent="0.2"/>
  <cols>
    <col min="1" max="1" width="54.83203125" style="4" customWidth="1"/>
    <col min="2" max="2" width="20" style="4" customWidth="1"/>
    <col min="3" max="3" width="1" style="4" customWidth="1"/>
    <col min="4" max="4" width="15.83203125" style="4" customWidth="1"/>
    <col min="5" max="5" width="1" style="4" customWidth="1"/>
    <col min="6" max="6" width="15.83203125" style="4" customWidth="1"/>
    <col min="7" max="16384" width="10.6640625" style="4"/>
  </cols>
  <sheetData>
    <row r="1" spans="1:6" s="1" customFormat="1" ht="13.5" customHeight="1" x14ac:dyDescent="0.2">
      <c r="A1" s="1" t="s">
        <v>637</v>
      </c>
    </row>
    <row r="2" spans="1:6" s="1" customFormat="1" ht="13.5" customHeight="1" x14ac:dyDescent="0.2">
      <c r="A2" s="1" t="s">
        <v>638</v>
      </c>
    </row>
    <row r="3" spans="1:6" s="1" customFormat="1" ht="13.5" customHeight="1" x14ac:dyDescent="0.2">
      <c r="A3" s="1" t="s">
        <v>639</v>
      </c>
    </row>
    <row r="4" spans="1:6" ht="6" customHeight="1" x14ac:dyDescent="0.2"/>
    <row r="5" spans="1:6" ht="15.95" customHeight="1" x14ac:dyDescent="0.2">
      <c r="A5" s="377" t="s">
        <v>640</v>
      </c>
      <c r="B5" s="638" t="s">
        <v>275</v>
      </c>
      <c r="C5" s="638"/>
      <c r="D5" s="638" t="s">
        <v>641</v>
      </c>
      <c r="E5" s="638"/>
      <c r="F5" s="378" t="s">
        <v>642</v>
      </c>
    </row>
    <row r="6" spans="1:6" ht="3" customHeight="1" x14ac:dyDescent="0.2"/>
    <row r="7" spans="1:6" ht="12.95" customHeight="1" x14ac:dyDescent="0.2">
      <c r="A7" s="257" t="s">
        <v>643</v>
      </c>
      <c r="B7" s="379">
        <v>92097978</v>
      </c>
      <c r="C7" s="379"/>
      <c r="D7" s="379">
        <v>46458988</v>
      </c>
      <c r="E7" s="379"/>
      <c r="F7" s="379">
        <v>45638990</v>
      </c>
    </row>
    <row r="8" spans="1:6" ht="4.5" customHeight="1" x14ac:dyDescent="0.2">
      <c r="B8" s="3"/>
      <c r="C8" s="3"/>
      <c r="D8" s="3"/>
      <c r="E8" s="3"/>
      <c r="F8" s="3"/>
    </row>
    <row r="9" spans="1:6" ht="11.1" customHeight="1" x14ac:dyDescent="0.2">
      <c r="A9" s="4" t="s">
        <v>644</v>
      </c>
      <c r="B9" s="3">
        <v>74211896</v>
      </c>
      <c r="C9" s="3"/>
      <c r="D9" s="3">
        <v>37508216</v>
      </c>
      <c r="E9" s="3"/>
      <c r="F9" s="3">
        <v>36703680</v>
      </c>
    </row>
    <row r="10" spans="1:6" ht="11.1" customHeight="1" x14ac:dyDescent="0.2">
      <c r="A10" s="4" t="s">
        <v>645</v>
      </c>
      <c r="B10" s="3">
        <v>5127084</v>
      </c>
      <c r="C10" s="3"/>
      <c r="D10" s="3">
        <v>2553847</v>
      </c>
      <c r="E10" s="3"/>
      <c r="F10" s="3">
        <v>2573237</v>
      </c>
    </row>
    <row r="11" spans="1:6" ht="11.1" customHeight="1" x14ac:dyDescent="0.2">
      <c r="A11" s="4" t="s">
        <v>646</v>
      </c>
      <c r="B11" s="3">
        <v>2469957</v>
      </c>
      <c r="C11" s="3"/>
      <c r="D11" s="3">
        <v>1233206</v>
      </c>
      <c r="E11" s="3"/>
      <c r="F11" s="3">
        <v>1236751</v>
      </c>
    </row>
    <row r="12" spans="1:6" ht="11.1" customHeight="1" x14ac:dyDescent="0.2">
      <c r="A12" s="4" t="s">
        <v>647</v>
      </c>
      <c r="B12" s="3">
        <v>2251941</v>
      </c>
      <c r="C12" s="3"/>
      <c r="D12" s="3">
        <v>1137108</v>
      </c>
      <c r="E12" s="3"/>
      <c r="F12" s="3">
        <v>1114833</v>
      </c>
    </row>
    <row r="13" spans="1:6" ht="11.1" customHeight="1" x14ac:dyDescent="0.2">
      <c r="A13" s="4" t="s">
        <v>648</v>
      </c>
      <c r="B13" s="3">
        <v>1452093</v>
      </c>
      <c r="C13" s="3"/>
      <c r="D13" s="3">
        <v>721724</v>
      </c>
      <c r="E13" s="3"/>
      <c r="F13" s="3">
        <v>730369</v>
      </c>
    </row>
    <row r="14" spans="1:6" ht="11.1" customHeight="1" x14ac:dyDescent="0.2">
      <c r="A14" s="4" t="s">
        <v>649</v>
      </c>
    </row>
    <row r="15" spans="1:6" ht="11.1" customHeight="1" x14ac:dyDescent="0.2">
      <c r="A15" s="4" t="s">
        <v>650</v>
      </c>
      <c r="B15" s="3">
        <v>1071686</v>
      </c>
      <c r="C15" s="3"/>
      <c r="D15" s="3">
        <v>543910</v>
      </c>
      <c r="E15" s="3"/>
      <c r="F15" s="3">
        <v>527776</v>
      </c>
    </row>
    <row r="16" spans="1:6" ht="11.1" customHeight="1" x14ac:dyDescent="0.2">
      <c r="A16" s="4" t="s">
        <v>651</v>
      </c>
      <c r="B16" s="3">
        <v>916639</v>
      </c>
      <c r="C16" s="3"/>
      <c r="D16" s="3">
        <v>468110</v>
      </c>
      <c r="E16" s="3"/>
      <c r="F16" s="3">
        <v>448529</v>
      </c>
    </row>
    <row r="17" spans="1:6" ht="11.1" customHeight="1" x14ac:dyDescent="0.2">
      <c r="A17" s="4" t="s">
        <v>652</v>
      </c>
      <c r="B17" s="3">
        <v>681216</v>
      </c>
      <c r="C17" s="3"/>
      <c r="D17" s="3">
        <v>336731</v>
      </c>
      <c r="E17" s="3"/>
      <c r="F17" s="3">
        <v>344485</v>
      </c>
    </row>
    <row r="18" spans="1:6" ht="11.1" customHeight="1" x14ac:dyDescent="0.2">
      <c r="A18" s="4" t="s">
        <v>653</v>
      </c>
      <c r="B18" s="3">
        <v>480409</v>
      </c>
      <c r="C18" s="3"/>
      <c r="D18" s="3">
        <v>237216</v>
      </c>
      <c r="E18" s="3"/>
      <c r="F18" s="3">
        <v>243193</v>
      </c>
    </row>
    <row r="19" spans="1:6" ht="11.1" customHeight="1" x14ac:dyDescent="0.2">
      <c r="A19" s="4" t="s">
        <v>654</v>
      </c>
      <c r="B19" s="3">
        <v>449028</v>
      </c>
      <c r="C19" s="3"/>
      <c r="D19" s="3">
        <v>227708</v>
      </c>
      <c r="E19" s="3"/>
      <c r="F19" s="3">
        <v>221320</v>
      </c>
    </row>
    <row r="20" spans="1:6" ht="11.1" customHeight="1" x14ac:dyDescent="0.2">
      <c r="A20" s="4" t="s">
        <v>655</v>
      </c>
      <c r="B20" s="3">
        <v>410957</v>
      </c>
      <c r="C20" s="3"/>
      <c r="D20" s="3">
        <v>196605</v>
      </c>
      <c r="E20" s="3"/>
      <c r="F20" s="3">
        <v>214352</v>
      </c>
    </row>
    <row r="21" spans="1:6" ht="11.1" customHeight="1" x14ac:dyDescent="0.2">
      <c r="A21" s="4" t="s">
        <v>656</v>
      </c>
      <c r="B21" s="3">
        <v>287734</v>
      </c>
      <c r="C21" s="3"/>
      <c r="D21" s="3">
        <v>142261</v>
      </c>
      <c r="E21" s="3"/>
      <c r="F21" s="3">
        <v>145473</v>
      </c>
    </row>
    <row r="22" spans="1:6" ht="11.1" customHeight="1" x14ac:dyDescent="0.2">
      <c r="A22" s="4" t="s">
        <v>657</v>
      </c>
      <c r="B22" s="3">
        <v>258176</v>
      </c>
      <c r="C22" s="3"/>
      <c r="D22" s="3">
        <v>129162</v>
      </c>
      <c r="E22" s="3"/>
      <c r="F22" s="3">
        <v>129014</v>
      </c>
    </row>
    <row r="23" spans="1:6" ht="11.1" customHeight="1" x14ac:dyDescent="0.2">
      <c r="A23" s="4" t="s">
        <v>658</v>
      </c>
      <c r="B23" s="3">
        <v>207246</v>
      </c>
      <c r="C23" s="3"/>
      <c r="D23" s="3">
        <v>99523</v>
      </c>
      <c r="E23" s="3"/>
      <c r="F23" s="3">
        <v>107723</v>
      </c>
    </row>
    <row r="24" spans="1:6" ht="11.1" customHeight="1" x14ac:dyDescent="0.2">
      <c r="A24" s="4" t="s">
        <v>659</v>
      </c>
      <c r="B24" s="3">
        <v>177147</v>
      </c>
      <c r="C24" s="3"/>
      <c r="D24" s="3">
        <v>92040</v>
      </c>
      <c r="E24" s="3"/>
      <c r="F24" s="3">
        <v>85107</v>
      </c>
    </row>
    <row r="25" spans="1:6" ht="11.1" customHeight="1" x14ac:dyDescent="0.2">
      <c r="A25" s="4" t="s">
        <v>660</v>
      </c>
      <c r="B25" s="3">
        <v>169956</v>
      </c>
      <c r="C25" s="3"/>
      <c r="D25" s="3">
        <v>85445</v>
      </c>
      <c r="E25" s="3"/>
      <c r="F25" s="3">
        <v>84511</v>
      </c>
    </row>
    <row r="26" spans="1:6" ht="11.1" customHeight="1" x14ac:dyDescent="0.2">
      <c r="A26" s="4" t="s">
        <v>661</v>
      </c>
      <c r="B26" s="3">
        <v>154686</v>
      </c>
      <c r="C26" s="3"/>
      <c r="D26" s="3">
        <v>76564</v>
      </c>
      <c r="E26" s="3"/>
      <c r="F26" s="3">
        <v>78122</v>
      </c>
    </row>
    <row r="27" spans="1:6" ht="11.1" customHeight="1" x14ac:dyDescent="0.2">
      <c r="A27" s="4" t="s">
        <v>662</v>
      </c>
      <c r="B27" s="3">
        <v>138364</v>
      </c>
      <c r="C27" s="3"/>
      <c r="D27" s="3">
        <v>71137</v>
      </c>
      <c r="E27" s="3"/>
      <c r="F27" s="3">
        <v>67227</v>
      </c>
    </row>
    <row r="28" spans="1:6" ht="11.1" customHeight="1" x14ac:dyDescent="0.2">
      <c r="A28" s="4" t="s">
        <v>663</v>
      </c>
      <c r="B28" s="3">
        <v>137885</v>
      </c>
      <c r="C28" s="3"/>
      <c r="D28" s="3">
        <v>70415</v>
      </c>
      <c r="E28" s="3"/>
      <c r="F28" s="3">
        <v>67470</v>
      </c>
    </row>
    <row r="29" spans="1:6" ht="11.1" customHeight="1" x14ac:dyDescent="0.2">
      <c r="A29" s="4" t="s">
        <v>664</v>
      </c>
      <c r="B29" s="3">
        <v>133814</v>
      </c>
      <c r="C29" s="3"/>
      <c r="D29" s="3">
        <v>65692</v>
      </c>
      <c r="E29" s="3"/>
      <c r="F29" s="3">
        <v>68122</v>
      </c>
    </row>
    <row r="30" spans="1:6" ht="11.1" customHeight="1" x14ac:dyDescent="0.2">
      <c r="A30" s="4" t="s">
        <v>665</v>
      </c>
      <c r="B30" s="3">
        <v>106509</v>
      </c>
      <c r="C30" s="3"/>
      <c r="D30" s="3">
        <v>53148</v>
      </c>
      <c r="E30" s="3"/>
      <c r="F30" s="3">
        <v>53361</v>
      </c>
    </row>
    <row r="31" spans="1:6" ht="11.1" customHeight="1" x14ac:dyDescent="0.2">
      <c r="A31" s="4" t="s">
        <v>666</v>
      </c>
      <c r="B31" s="3">
        <v>96102</v>
      </c>
      <c r="C31" s="3"/>
      <c r="D31" s="3">
        <v>47933</v>
      </c>
      <c r="E31" s="3"/>
      <c r="F31" s="3">
        <v>48169</v>
      </c>
    </row>
    <row r="32" spans="1:6" ht="11.1" customHeight="1" x14ac:dyDescent="0.2">
      <c r="A32" s="4" t="s">
        <v>667</v>
      </c>
      <c r="B32" s="3">
        <v>73248</v>
      </c>
      <c r="C32" s="3"/>
      <c r="D32" s="3">
        <v>40255</v>
      </c>
      <c r="E32" s="3"/>
      <c r="F32" s="3">
        <v>32993</v>
      </c>
    </row>
    <row r="33" spans="1:6" ht="11.1" customHeight="1" x14ac:dyDescent="0.2">
      <c r="A33" s="4" t="s">
        <v>668</v>
      </c>
      <c r="B33" s="3">
        <v>65008</v>
      </c>
      <c r="C33" s="3"/>
      <c r="D33" s="3">
        <v>32281</v>
      </c>
      <c r="E33" s="3"/>
      <c r="F33" s="3">
        <v>32727</v>
      </c>
    </row>
    <row r="34" spans="1:6" ht="11.1" customHeight="1" x14ac:dyDescent="0.2">
      <c r="A34" s="4" t="s">
        <v>669</v>
      </c>
      <c r="B34" s="3">
        <v>53146</v>
      </c>
      <c r="C34" s="3"/>
      <c r="D34" s="3">
        <v>27099</v>
      </c>
      <c r="E34" s="3"/>
      <c r="F34" s="3">
        <v>26047</v>
      </c>
    </row>
    <row r="35" spans="1:6" ht="11.1" customHeight="1" x14ac:dyDescent="0.2">
      <c r="A35" s="4" t="s">
        <v>670</v>
      </c>
      <c r="B35" s="3">
        <v>46558</v>
      </c>
      <c r="C35" s="3"/>
      <c r="D35" s="3">
        <v>24834</v>
      </c>
      <c r="E35" s="3"/>
      <c r="F35" s="3">
        <v>21724</v>
      </c>
    </row>
    <row r="36" spans="1:6" ht="11.1" customHeight="1" x14ac:dyDescent="0.2">
      <c r="A36" s="4" t="s">
        <v>671</v>
      </c>
      <c r="B36" s="3">
        <v>46068</v>
      </c>
      <c r="C36" s="3"/>
      <c r="D36" s="3">
        <v>23847</v>
      </c>
      <c r="E36" s="3"/>
      <c r="F36" s="3">
        <v>22221</v>
      </c>
    </row>
    <row r="37" spans="1:6" ht="11.1" customHeight="1" x14ac:dyDescent="0.2">
      <c r="A37" s="4" t="s">
        <v>672</v>
      </c>
      <c r="B37" s="3">
        <v>45000</v>
      </c>
      <c r="C37" s="3"/>
      <c r="D37" s="3">
        <v>22987</v>
      </c>
      <c r="E37" s="3"/>
      <c r="F37" s="3">
        <v>22013</v>
      </c>
    </row>
    <row r="38" spans="1:6" ht="11.1" customHeight="1" x14ac:dyDescent="0.2">
      <c r="A38" s="4" t="s">
        <v>673</v>
      </c>
      <c r="B38" s="3">
        <v>42796</v>
      </c>
      <c r="C38" s="3"/>
      <c r="D38" s="3">
        <v>21775</v>
      </c>
      <c r="E38" s="3"/>
      <c r="F38" s="3">
        <v>21021</v>
      </c>
    </row>
    <row r="39" spans="1:6" ht="11.1" customHeight="1" x14ac:dyDescent="0.2">
      <c r="A39" s="4" t="s">
        <v>674</v>
      </c>
      <c r="B39" s="3">
        <v>36230</v>
      </c>
      <c r="C39" s="3"/>
      <c r="D39" s="3">
        <v>18536</v>
      </c>
      <c r="E39" s="3"/>
      <c r="F39" s="3">
        <v>17694</v>
      </c>
    </row>
    <row r="40" spans="1:6" ht="11.1" customHeight="1" x14ac:dyDescent="0.2">
      <c r="A40" s="4" t="s">
        <v>675</v>
      </c>
      <c r="B40" s="3">
        <v>296077</v>
      </c>
      <c r="C40" s="3"/>
      <c r="D40" s="3">
        <v>148103</v>
      </c>
      <c r="E40" s="3">
        <v>147974</v>
      </c>
      <c r="F40" s="3">
        <v>147974</v>
      </c>
    </row>
    <row r="41" spans="1:6" ht="11.1" customHeight="1" x14ac:dyDescent="0.2">
      <c r="A41" s="4" t="s">
        <v>676</v>
      </c>
      <c r="B41" s="3">
        <v>3322</v>
      </c>
      <c r="C41" s="3"/>
      <c r="D41" s="3">
        <v>1570</v>
      </c>
      <c r="E41" s="3"/>
      <c r="F41" s="3">
        <v>1752</v>
      </c>
    </row>
    <row r="42" spans="1:6" ht="3" customHeight="1" x14ac:dyDescent="0.2">
      <c r="A42" s="49"/>
      <c r="B42" s="75"/>
      <c r="C42" s="75"/>
      <c r="D42" s="75"/>
      <c r="E42" s="75"/>
      <c r="F42" s="75"/>
    </row>
    <row r="43" spans="1:6" ht="4.5" customHeight="1" x14ac:dyDescent="0.2">
      <c r="B43" s="3"/>
      <c r="C43" s="3"/>
      <c r="D43" s="3"/>
      <c r="E43" s="3"/>
      <c r="F43" s="3"/>
    </row>
    <row r="44" spans="1:6" x14ac:dyDescent="0.2">
      <c r="A44" s="4" t="s">
        <v>677</v>
      </c>
    </row>
    <row r="45" spans="1:6" ht="6" customHeight="1" x14ac:dyDescent="0.2"/>
    <row r="46" spans="1:6" ht="6" customHeight="1" x14ac:dyDescent="0.2"/>
    <row r="47" spans="1:6" ht="13.5" customHeight="1" x14ac:dyDescent="0.2">
      <c r="A47" s="58" t="s">
        <v>678</v>
      </c>
      <c r="B47" s="58"/>
      <c r="C47" s="58"/>
      <c r="D47" s="58"/>
      <c r="E47" s="58"/>
      <c r="F47" s="58"/>
    </row>
    <row r="48" spans="1:6" ht="13.5" customHeight="1" x14ac:dyDescent="0.2">
      <c r="A48" s="1" t="s">
        <v>679</v>
      </c>
      <c r="B48" s="58"/>
      <c r="C48" s="58"/>
      <c r="D48" s="58"/>
      <c r="E48" s="58"/>
      <c r="F48" s="58"/>
    </row>
    <row r="49" spans="1:6" ht="13.5" customHeight="1" x14ac:dyDescent="0.2">
      <c r="A49" s="58" t="s">
        <v>639</v>
      </c>
      <c r="B49" s="58"/>
      <c r="C49" s="58"/>
      <c r="D49" s="58"/>
      <c r="E49" s="58"/>
      <c r="F49" s="58"/>
    </row>
    <row r="50" spans="1:6" ht="6" customHeight="1" x14ac:dyDescent="0.2">
      <c r="A50" s="3"/>
      <c r="B50" s="3"/>
      <c r="C50" s="3"/>
      <c r="D50" s="3"/>
      <c r="E50" s="3"/>
      <c r="F50" s="3"/>
    </row>
    <row r="51" spans="1:6" ht="15" customHeight="1" x14ac:dyDescent="0.2">
      <c r="A51" s="380" t="s">
        <v>680</v>
      </c>
      <c r="B51" s="639" t="s">
        <v>681</v>
      </c>
      <c r="C51" s="639"/>
      <c r="D51" s="639" t="s">
        <v>682</v>
      </c>
      <c r="E51" s="639"/>
      <c r="F51" s="381" t="s">
        <v>642</v>
      </c>
    </row>
    <row r="52" spans="1:6" ht="6" customHeight="1" x14ac:dyDescent="0.2">
      <c r="A52" s="3"/>
      <c r="B52" s="3"/>
      <c r="C52" s="3"/>
      <c r="D52" s="3"/>
      <c r="E52" s="3"/>
      <c r="F52" s="3"/>
    </row>
    <row r="53" spans="1:6" ht="12.75" customHeight="1" x14ac:dyDescent="0.2">
      <c r="A53" s="257" t="s">
        <v>643</v>
      </c>
      <c r="B53" s="379">
        <v>92097978</v>
      </c>
      <c r="C53" s="379"/>
      <c r="D53" s="379">
        <v>46458988</v>
      </c>
      <c r="E53" s="379"/>
      <c r="F53" s="379">
        <v>45638990</v>
      </c>
    </row>
    <row r="54" spans="1:6" ht="4.5" customHeight="1" x14ac:dyDescent="0.2">
      <c r="A54" s="3"/>
      <c r="B54" s="3"/>
      <c r="C54" s="3"/>
      <c r="D54" s="3"/>
      <c r="E54" s="3"/>
      <c r="F54" s="3"/>
    </row>
    <row r="55" spans="1:6" ht="11.1" customHeight="1" x14ac:dyDescent="0.2">
      <c r="A55" s="3" t="s">
        <v>683</v>
      </c>
      <c r="B55" s="3">
        <v>22512089</v>
      </c>
      <c r="C55" s="3"/>
      <c r="D55" s="3">
        <v>11165880</v>
      </c>
      <c r="E55" s="3"/>
      <c r="F55" s="3">
        <v>11346209</v>
      </c>
    </row>
    <row r="56" spans="1:6" ht="11.1" customHeight="1" x14ac:dyDescent="0.2">
      <c r="A56" s="3" t="s">
        <v>684</v>
      </c>
      <c r="B56" s="3">
        <v>9125637</v>
      </c>
      <c r="C56" s="3"/>
      <c r="D56" s="3">
        <v>4631036</v>
      </c>
      <c r="E56" s="3"/>
      <c r="F56" s="3">
        <v>4494601</v>
      </c>
    </row>
    <row r="57" spans="1:6" ht="11.1" customHeight="1" x14ac:dyDescent="0.2">
      <c r="A57" s="3" t="s">
        <v>685</v>
      </c>
      <c r="B57" s="3">
        <v>8074536</v>
      </c>
      <c r="C57" s="3"/>
      <c r="D57" s="3">
        <v>4104500</v>
      </c>
      <c r="E57" s="3"/>
      <c r="F57" s="3">
        <v>3970036</v>
      </c>
    </row>
    <row r="58" spans="1:6" ht="11.1" customHeight="1" x14ac:dyDescent="0.2">
      <c r="A58" s="3" t="s">
        <v>686</v>
      </c>
      <c r="B58" s="3">
        <v>10539816</v>
      </c>
      <c r="C58" s="3"/>
      <c r="D58" s="3">
        <v>5280242</v>
      </c>
      <c r="E58" s="3"/>
      <c r="F58" s="3">
        <v>5259574</v>
      </c>
    </row>
    <row r="59" spans="1:6" ht="11.1" customHeight="1" x14ac:dyDescent="0.2">
      <c r="A59" s="3" t="s">
        <v>687</v>
      </c>
      <c r="B59" s="3">
        <v>7773655</v>
      </c>
      <c r="C59" s="3"/>
      <c r="D59" s="3">
        <v>3938276</v>
      </c>
      <c r="E59" s="3"/>
      <c r="F59" s="3">
        <v>3835379</v>
      </c>
    </row>
    <row r="60" spans="1:6" ht="11.1" customHeight="1" x14ac:dyDescent="0.2">
      <c r="A60" s="3" t="s">
        <v>688</v>
      </c>
      <c r="B60" s="3">
        <v>6299283</v>
      </c>
      <c r="C60" s="3"/>
      <c r="D60" s="3">
        <v>3209816</v>
      </c>
      <c r="E60" s="3"/>
      <c r="F60" s="3">
        <v>3089467</v>
      </c>
    </row>
    <row r="61" spans="1:6" ht="11.1" customHeight="1" x14ac:dyDescent="0.2">
      <c r="A61" s="3" t="s">
        <v>689</v>
      </c>
      <c r="B61" s="3">
        <v>3660645</v>
      </c>
      <c r="C61" s="3"/>
      <c r="D61" s="3">
        <v>1868128</v>
      </c>
      <c r="E61" s="3"/>
      <c r="F61" s="3">
        <v>1792517</v>
      </c>
    </row>
    <row r="62" spans="1:6" ht="11.1" customHeight="1" x14ac:dyDescent="0.2">
      <c r="A62" s="3" t="s">
        <v>690</v>
      </c>
      <c r="B62" s="3">
        <v>63017</v>
      </c>
      <c r="C62" s="3"/>
      <c r="D62" s="3">
        <v>39941</v>
      </c>
      <c r="E62" s="3"/>
      <c r="F62" s="3">
        <v>23076</v>
      </c>
    </row>
    <row r="63" spans="1:6" ht="11.1" customHeight="1" x14ac:dyDescent="0.2">
      <c r="A63" s="3" t="s">
        <v>691</v>
      </c>
      <c r="B63" s="3">
        <v>6450</v>
      </c>
      <c r="C63" s="3"/>
      <c r="D63" s="3">
        <v>3113</v>
      </c>
      <c r="E63" s="3"/>
      <c r="F63" s="3">
        <v>3337</v>
      </c>
    </row>
    <row r="64" spans="1:6" ht="11.1" customHeight="1" x14ac:dyDescent="0.2">
      <c r="A64" s="75" t="s">
        <v>692</v>
      </c>
      <c r="B64" s="75">
        <v>24042850</v>
      </c>
      <c r="C64" s="75"/>
      <c r="D64" s="75">
        <v>12218056</v>
      </c>
      <c r="E64" s="75"/>
      <c r="F64" s="75">
        <v>11824794</v>
      </c>
    </row>
    <row r="65" spans="1:6" ht="4.5" customHeight="1" x14ac:dyDescent="0.2">
      <c r="A65" s="3"/>
      <c r="B65" s="3"/>
      <c r="C65" s="3"/>
      <c r="D65" s="3"/>
      <c r="E65" s="3"/>
      <c r="F65" s="3"/>
    </row>
    <row r="66" spans="1:6" x14ac:dyDescent="0.2">
      <c r="A66" s="53" t="s">
        <v>476</v>
      </c>
      <c r="B66" s="3"/>
      <c r="C66" s="3"/>
      <c r="D66" s="3"/>
      <c r="E66" s="3"/>
      <c r="F66" s="3"/>
    </row>
    <row r="69" spans="1:6" x14ac:dyDescent="0.2">
      <c r="A69" s="3"/>
      <c r="B69" s="3"/>
      <c r="C69" s="3"/>
      <c r="D69" s="3"/>
      <c r="E69" s="3"/>
      <c r="F69" s="3"/>
    </row>
  </sheetData>
  <mergeCells count="4">
    <mergeCell ref="B5:C5"/>
    <mergeCell ref="D5:E5"/>
    <mergeCell ref="B51:C51"/>
    <mergeCell ref="D51:E51"/>
  </mergeCells>
  <printOptions horizontalCentered="1"/>
  <pageMargins left="0.75" right="0.75" top="1" bottom="0.5" header="0.51180555555555551" footer="0.25"/>
  <pageSetup paperSize="9" firstPageNumber="0" orientation="portrait" r:id="rId1"/>
  <headerFooter alignWithMargins="0">
    <oddFooter>&amp;C&amp;"Book Antiqua,Bold"&amp;10 1-30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6"/>
  <sheetViews>
    <sheetView showGridLines="0" zoomScaleNormal="100" zoomScaleSheetLayoutView="100" workbookViewId="0">
      <selection activeCell="J30" sqref="J30"/>
    </sheetView>
  </sheetViews>
  <sheetFormatPr defaultColWidth="8.5" defaultRowHeight="11.25" x14ac:dyDescent="0.2"/>
  <cols>
    <col min="1" max="1" width="12" style="85" customWidth="1"/>
    <col min="2" max="2" width="10" style="85" customWidth="1"/>
    <col min="3" max="6" width="9.1640625" style="85" customWidth="1"/>
    <col min="7" max="7" width="1" style="85" customWidth="1"/>
    <col min="8" max="8" width="9.1640625" style="85" customWidth="1"/>
    <col min="9" max="9" width="1" style="85" customWidth="1"/>
    <col min="10" max="12" width="9.1640625" style="85" customWidth="1"/>
    <col min="13" max="13" width="1.6640625" style="85" customWidth="1"/>
    <col min="14" max="16384" width="8.5" style="85"/>
  </cols>
  <sheetData>
    <row r="1" spans="1:13" ht="13.5" customHeight="1" x14ac:dyDescent="0.2">
      <c r="A1" s="228" t="s">
        <v>693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 ht="12" customHeight="1" x14ac:dyDescent="0.2">
      <c r="A2" s="228" t="s">
        <v>694</v>
      </c>
      <c r="B2" s="76"/>
      <c r="C2" s="76"/>
      <c r="D2" s="76"/>
      <c r="E2" s="4"/>
      <c r="F2" s="4"/>
      <c r="G2" s="4"/>
      <c r="H2" s="4"/>
      <c r="I2" s="4"/>
      <c r="J2" s="4"/>
      <c r="K2" s="4"/>
      <c r="L2" s="4"/>
    </row>
    <row r="3" spans="1:13" ht="12" customHeight="1" x14ac:dyDescent="0.2">
      <c r="A3" s="228" t="s">
        <v>695</v>
      </c>
      <c r="B3" s="76"/>
      <c r="C3" s="76"/>
      <c r="D3" s="76"/>
      <c r="E3" s="4"/>
      <c r="F3" s="4"/>
      <c r="G3" s="4"/>
      <c r="H3" s="4"/>
      <c r="I3" s="4"/>
      <c r="J3" s="4"/>
      <c r="K3" s="4"/>
      <c r="L3" s="4"/>
    </row>
    <row r="4" spans="1:13" ht="6" customHeight="1" x14ac:dyDescent="0.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3" ht="13.5" x14ac:dyDescent="0.2">
      <c r="A5" s="626" t="s">
        <v>472</v>
      </c>
      <c r="B5" s="640" t="s">
        <v>643</v>
      </c>
      <c r="C5" s="640" t="s">
        <v>696</v>
      </c>
      <c r="D5" s="640" t="s">
        <v>697</v>
      </c>
      <c r="E5" s="640" t="s">
        <v>698</v>
      </c>
      <c r="F5" s="641" t="s">
        <v>699</v>
      </c>
      <c r="G5" s="235"/>
      <c r="H5" s="231" t="s">
        <v>700</v>
      </c>
      <c r="I5" s="235"/>
      <c r="J5" s="640" t="s">
        <v>701</v>
      </c>
      <c r="K5" s="236" t="s">
        <v>702</v>
      </c>
      <c r="L5" s="641" t="s">
        <v>675</v>
      </c>
    </row>
    <row r="6" spans="1:13" ht="13.5" x14ac:dyDescent="0.2">
      <c r="A6" s="600"/>
      <c r="B6" s="601"/>
      <c r="C6" s="601"/>
      <c r="D6" s="601"/>
      <c r="E6" s="601"/>
      <c r="F6" s="599"/>
      <c r="G6" s="237"/>
      <c r="H6" s="15" t="s">
        <v>703</v>
      </c>
      <c r="I6" s="237"/>
      <c r="J6" s="601"/>
      <c r="K6" s="15" t="s">
        <v>704</v>
      </c>
      <c r="L6" s="599"/>
    </row>
    <row r="7" spans="1:13" ht="9.9499999999999993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3" ht="9.9499999999999993" customHeight="1" x14ac:dyDescent="0.2">
      <c r="A8" s="382">
        <v>1991</v>
      </c>
      <c r="B8" s="60">
        <v>62464</v>
      </c>
      <c r="C8" s="3">
        <v>43824</v>
      </c>
      <c r="D8" s="3">
        <v>7211</v>
      </c>
      <c r="E8" s="3">
        <v>5715</v>
      </c>
      <c r="F8" s="3">
        <v>3946</v>
      </c>
      <c r="G8" s="3"/>
      <c r="H8" s="60">
        <v>286</v>
      </c>
      <c r="I8" s="60"/>
      <c r="J8" s="60">
        <v>522</v>
      </c>
      <c r="K8" s="60">
        <v>91</v>
      </c>
      <c r="L8" s="60">
        <v>869</v>
      </c>
    </row>
    <row r="9" spans="1:13" ht="11.1" customHeight="1" x14ac:dyDescent="0.2">
      <c r="A9" s="382">
        <v>1992</v>
      </c>
      <c r="B9" s="60">
        <v>64154</v>
      </c>
      <c r="C9" s="3">
        <v>46691</v>
      </c>
      <c r="D9" s="3">
        <v>7454</v>
      </c>
      <c r="E9" s="3">
        <v>4104</v>
      </c>
      <c r="F9" s="3">
        <v>4048</v>
      </c>
      <c r="G9" s="3"/>
      <c r="H9" s="60">
        <v>205</v>
      </c>
      <c r="I9" s="60"/>
      <c r="J9" s="60">
        <v>593</v>
      </c>
      <c r="K9" s="60">
        <v>128</v>
      </c>
      <c r="L9" s="60">
        <v>931</v>
      </c>
      <c r="M9" s="383"/>
    </row>
    <row r="10" spans="1:13" ht="11.1" customHeight="1" x14ac:dyDescent="0.2">
      <c r="A10" s="382">
        <v>1993</v>
      </c>
      <c r="B10" s="60">
        <v>66390</v>
      </c>
      <c r="C10" s="3">
        <v>44903</v>
      </c>
      <c r="D10" s="3">
        <v>11627</v>
      </c>
      <c r="E10" s="3">
        <v>3083</v>
      </c>
      <c r="F10" s="3">
        <v>4527</v>
      </c>
      <c r="G10" s="3"/>
      <c r="H10" s="60">
        <v>159</v>
      </c>
      <c r="I10" s="60"/>
      <c r="J10" s="60">
        <v>780</v>
      </c>
      <c r="K10" s="60">
        <v>237</v>
      </c>
      <c r="L10" s="60">
        <v>1074</v>
      </c>
      <c r="M10" s="383"/>
    </row>
    <row r="11" spans="1:13" ht="11.1" customHeight="1" x14ac:dyDescent="0.2">
      <c r="A11" s="384">
        <v>1994</v>
      </c>
      <c r="B11" s="60">
        <v>64531</v>
      </c>
      <c r="C11" s="3">
        <v>40515</v>
      </c>
      <c r="D11" s="3">
        <v>14302</v>
      </c>
      <c r="E11" s="3">
        <v>3224</v>
      </c>
      <c r="F11" s="3">
        <v>4225</v>
      </c>
      <c r="G11" s="3"/>
      <c r="H11" s="60">
        <v>174</v>
      </c>
      <c r="I11" s="60"/>
      <c r="J11" s="60">
        <v>784</v>
      </c>
      <c r="K11" s="60">
        <v>287</v>
      </c>
      <c r="L11" s="60">
        <v>1020</v>
      </c>
      <c r="M11" s="383"/>
    </row>
    <row r="12" spans="1:13" ht="11.1" customHeight="1" x14ac:dyDescent="0.2">
      <c r="A12" s="384">
        <v>1995</v>
      </c>
      <c r="B12" s="60">
        <v>56242</v>
      </c>
      <c r="C12" s="3">
        <v>34614</v>
      </c>
      <c r="D12" s="3">
        <v>11288</v>
      </c>
      <c r="E12" s="3">
        <v>2966</v>
      </c>
      <c r="F12" s="3">
        <v>4883</v>
      </c>
      <c r="G12" s="3"/>
      <c r="H12" s="60">
        <v>151</v>
      </c>
      <c r="I12" s="385" t="s">
        <v>705</v>
      </c>
      <c r="J12" s="60">
        <v>661</v>
      </c>
      <c r="K12" s="60">
        <v>579</v>
      </c>
      <c r="L12" s="60">
        <v>1100</v>
      </c>
      <c r="M12" s="383"/>
    </row>
    <row r="13" spans="1:13" ht="4.5" customHeight="1" x14ac:dyDescent="0.2">
      <c r="A13" s="384"/>
      <c r="B13" s="60"/>
      <c r="C13" s="3"/>
      <c r="D13" s="3"/>
      <c r="E13" s="3"/>
      <c r="F13" s="3"/>
      <c r="G13" s="3"/>
      <c r="H13" s="60"/>
      <c r="I13" s="385"/>
      <c r="J13" s="60"/>
      <c r="K13" s="60"/>
      <c r="L13" s="60"/>
      <c r="M13" s="383"/>
    </row>
    <row r="14" spans="1:13" ht="11.1" customHeight="1" x14ac:dyDescent="0.2">
      <c r="A14" s="384">
        <v>1996</v>
      </c>
      <c r="B14" s="60">
        <v>60913</v>
      </c>
      <c r="C14" s="3">
        <v>41312</v>
      </c>
      <c r="D14" s="3">
        <v>10050</v>
      </c>
      <c r="E14" s="3">
        <v>2002</v>
      </c>
      <c r="F14" s="3">
        <v>4510</v>
      </c>
      <c r="G14" s="3"/>
      <c r="H14" s="60">
        <v>150</v>
      </c>
      <c r="I14" s="60"/>
      <c r="J14" s="60">
        <v>542</v>
      </c>
      <c r="K14" s="60">
        <v>1005</v>
      </c>
      <c r="L14" s="60">
        <v>1342</v>
      </c>
      <c r="M14" s="383"/>
    </row>
    <row r="15" spans="1:13" ht="11.1" customHeight="1" x14ac:dyDescent="0.2">
      <c r="A15" s="384">
        <v>1997</v>
      </c>
      <c r="B15" s="60">
        <v>54059</v>
      </c>
      <c r="C15" s="3">
        <v>37002</v>
      </c>
      <c r="D15" s="3">
        <v>8215</v>
      </c>
      <c r="E15" s="3">
        <v>2124</v>
      </c>
      <c r="F15" s="3">
        <v>4171</v>
      </c>
      <c r="G15" s="3"/>
      <c r="H15" s="60">
        <v>195</v>
      </c>
      <c r="I15" s="385"/>
      <c r="J15" s="60">
        <v>566</v>
      </c>
      <c r="K15" s="60">
        <v>405</v>
      </c>
      <c r="L15" s="60">
        <v>1381</v>
      </c>
      <c r="M15" s="385"/>
    </row>
    <row r="16" spans="1:13" ht="11.1" customHeight="1" x14ac:dyDescent="0.2">
      <c r="A16" s="384">
        <v>1998</v>
      </c>
      <c r="B16" s="282">
        <v>39009</v>
      </c>
      <c r="C16" s="78">
        <v>24886</v>
      </c>
      <c r="D16" s="78">
        <v>5651</v>
      </c>
      <c r="E16" s="78">
        <v>2189</v>
      </c>
      <c r="F16" s="78">
        <v>3810</v>
      </c>
      <c r="G16" s="78"/>
      <c r="H16" s="282">
        <v>193</v>
      </c>
      <c r="I16" s="282"/>
      <c r="J16" s="282">
        <v>560</v>
      </c>
      <c r="K16" s="282">
        <v>253</v>
      </c>
      <c r="L16" s="60">
        <v>1467</v>
      </c>
    </row>
    <row r="17" spans="1:12" ht="11.1" customHeight="1" x14ac:dyDescent="0.2">
      <c r="A17" s="384">
        <v>1999</v>
      </c>
      <c r="B17" s="282">
        <v>40507</v>
      </c>
      <c r="C17" s="78">
        <v>24123</v>
      </c>
      <c r="D17" s="78">
        <v>6712</v>
      </c>
      <c r="E17" s="78">
        <v>2597</v>
      </c>
      <c r="F17" s="78">
        <v>4219</v>
      </c>
      <c r="G17" s="78"/>
      <c r="H17" s="282">
        <v>225</v>
      </c>
      <c r="I17" s="282"/>
      <c r="J17" s="282">
        <v>550</v>
      </c>
      <c r="K17" s="282">
        <v>186</v>
      </c>
      <c r="L17" s="60">
        <v>1895</v>
      </c>
    </row>
    <row r="18" spans="1:12" ht="11.1" customHeight="1" x14ac:dyDescent="0.2">
      <c r="A18" s="384">
        <v>2000</v>
      </c>
      <c r="B18" s="282">
        <v>51031</v>
      </c>
      <c r="C18" s="78">
        <v>31324</v>
      </c>
      <c r="D18" s="78">
        <v>8245</v>
      </c>
      <c r="E18" s="78">
        <v>2298</v>
      </c>
      <c r="F18" s="78">
        <v>6468</v>
      </c>
      <c r="G18" s="78"/>
      <c r="H18" s="282">
        <v>174</v>
      </c>
      <c r="I18" s="282"/>
      <c r="J18" s="282">
        <v>552</v>
      </c>
      <c r="K18" s="282">
        <v>261</v>
      </c>
      <c r="L18" s="60">
        <v>1709</v>
      </c>
    </row>
    <row r="19" spans="1:12" ht="4.5" customHeight="1" x14ac:dyDescent="0.2">
      <c r="A19" s="384"/>
      <c r="B19" s="282"/>
      <c r="C19" s="78"/>
      <c r="D19" s="78"/>
      <c r="E19" s="78"/>
      <c r="F19" s="78"/>
      <c r="G19" s="78"/>
      <c r="H19" s="282"/>
      <c r="I19" s="282"/>
      <c r="J19" s="282"/>
      <c r="K19" s="282"/>
      <c r="L19" s="60"/>
    </row>
    <row r="20" spans="1:12" ht="11.1" customHeight="1" x14ac:dyDescent="0.2">
      <c r="A20" s="384">
        <v>2001</v>
      </c>
      <c r="B20" s="282">
        <v>52054</v>
      </c>
      <c r="C20" s="78">
        <v>31287</v>
      </c>
      <c r="D20" s="78">
        <v>9737</v>
      </c>
      <c r="E20" s="78">
        <v>1965</v>
      </c>
      <c r="F20" s="78">
        <v>6021</v>
      </c>
      <c r="G20" s="78"/>
      <c r="H20" s="282">
        <v>176</v>
      </c>
      <c r="I20" s="282"/>
      <c r="J20" s="282">
        <v>507</v>
      </c>
      <c r="K20" s="282">
        <v>284</v>
      </c>
      <c r="L20" s="60">
        <v>2077</v>
      </c>
    </row>
    <row r="21" spans="1:12" ht="11.1" customHeight="1" x14ac:dyDescent="0.2">
      <c r="A21" s="384">
        <v>2002</v>
      </c>
      <c r="B21" s="282">
        <v>57720</v>
      </c>
      <c r="C21" s="78">
        <v>36557</v>
      </c>
      <c r="D21" s="78">
        <v>8795</v>
      </c>
      <c r="E21" s="78">
        <v>2603</v>
      </c>
      <c r="F21" s="78">
        <v>5734</v>
      </c>
      <c r="G21" s="78"/>
      <c r="H21" s="282">
        <v>271</v>
      </c>
      <c r="I21" s="282"/>
      <c r="J21" s="282">
        <v>518</v>
      </c>
      <c r="K21" s="282">
        <v>624</v>
      </c>
      <c r="L21" s="60">
        <v>2618</v>
      </c>
    </row>
    <row r="22" spans="1:12" ht="11.1" customHeight="1" x14ac:dyDescent="0.2">
      <c r="A22" s="384">
        <v>2003</v>
      </c>
      <c r="B22" s="282">
        <v>55137</v>
      </c>
      <c r="C22" s="78">
        <v>33916</v>
      </c>
      <c r="D22" s="78">
        <v>9521</v>
      </c>
      <c r="E22" s="78">
        <v>2223</v>
      </c>
      <c r="F22" s="78">
        <v>5929</v>
      </c>
      <c r="G22" s="78"/>
      <c r="H22" s="282">
        <v>225</v>
      </c>
      <c r="I22" s="282"/>
      <c r="J22" s="282">
        <v>445</v>
      </c>
      <c r="K22" s="282">
        <v>382</v>
      </c>
      <c r="L22" s="60">
        <v>2496</v>
      </c>
    </row>
    <row r="23" spans="1:12" ht="11.1" customHeight="1" x14ac:dyDescent="0.25">
      <c r="A23" s="384">
        <v>2004</v>
      </c>
      <c r="B23" s="282">
        <v>64924</v>
      </c>
      <c r="C23" s="386">
        <v>42350</v>
      </c>
      <c r="D23" s="386">
        <v>10108</v>
      </c>
      <c r="E23" s="386">
        <v>2647</v>
      </c>
      <c r="F23" s="386">
        <v>5993</v>
      </c>
      <c r="G23" s="78"/>
      <c r="H23" s="387">
        <v>309</v>
      </c>
      <c r="I23" s="282"/>
      <c r="J23" s="387">
        <v>393</v>
      </c>
      <c r="K23" s="387">
        <v>131</v>
      </c>
      <c r="L23" s="60">
        <v>2993</v>
      </c>
    </row>
    <row r="24" spans="1:12" ht="11.1" customHeight="1" x14ac:dyDescent="0.25">
      <c r="A24" s="384">
        <v>2005</v>
      </c>
      <c r="B24" s="282">
        <v>69028</v>
      </c>
      <c r="C24" s="386">
        <v>40280</v>
      </c>
      <c r="D24" s="386">
        <v>13598</v>
      </c>
      <c r="E24" s="386">
        <v>3027</v>
      </c>
      <c r="F24" s="386">
        <v>7062</v>
      </c>
      <c r="G24" s="78"/>
      <c r="H24" s="387">
        <v>478</v>
      </c>
      <c r="I24" s="282"/>
      <c r="J24" s="387">
        <v>367</v>
      </c>
      <c r="K24" s="387">
        <v>394</v>
      </c>
      <c r="L24" s="60">
        <v>3822</v>
      </c>
    </row>
    <row r="25" spans="1:12" ht="4.5" customHeight="1" x14ac:dyDescent="0.25">
      <c r="A25" s="384"/>
      <c r="B25" s="282"/>
      <c r="C25" s="386"/>
      <c r="D25" s="386"/>
      <c r="E25" s="386"/>
      <c r="F25" s="386"/>
      <c r="G25" s="78"/>
      <c r="H25" s="387"/>
      <c r="I25" s="282"/>
      <c r="J25" s="387"/>
      <c r="K25" s="387"/>
      <c r="L25" s="60"/>
    </row>
    <row r="26" spans="1:12" ht="11.1" customHeight="1" x14ac:dyDescent="0.25">
      <c r="A26" s="384">
        <v>2006</v>
      </c>
      <c r="B26" s="282">
        <v>82967</v>
      </c>
      <c r="C26" s="386">
        <v>49522</v>
      </c>
      <c r="D26" s="386">
        <v>13230</v>
      </c>
      <c r="E26" s="386">
        <v>3735</v>
      </c>
      <c r="F26" s="386">
        <v>9742</v>
      </c>
      <c r="G26" s="78"/>
      <c r="H26" s="387">
        <v>556</v>
      </c>
      <c r="I26" s="282"/>
      <c r="J26" s="387">
        <v>457</v>
      </c>
      <c r="K26" s="387">
        <v>1973</v>
      </c>
      <c r="L26" s="60">
        <v>3752</v>
      </c>
    </row>
    <row r="27" spans="1:12" ht="11.1" customHeight="1" x14ac:dyDescent="0.25">
      <c r="A27" s="384">
        <v>2007</v>
      </c>
      <c r="B27" s="282">
        <v>80599</v>
      </c>
      <c r="C27" s="386">
        <v>46420</v>
      </c>
      <c r="D27" s="386">
        <v>14572</v>
      </c>
      <c r="E27" s="386">
        <v>3467</v>
      </c>
      <c r="F27" s="386">
        <v>8806</v>
      </c>
      <c r="G27" s="78"/>
      <c r="H27" s="387">
        <v>654</v>
      </c>
      <c r="I27" s="282"/>
      <c r="J27" s="387">
        <v>424</v>
      </c>
      <c r="K27" s="387">
        <v>1639</v>
      </c>
      <c r="L27" s="60">
        <v>4617</v>
      </c>
    </row>
    <row r="28" spans="1:12" ht="11.1" customHeight="1" x14ac:dyDescent="0.25">
      <c r="A28" s="239">
        <v>2008</v>
      </c>
      <c r="B28" s="388">
        <v>70800</v>
      </c>
      <c r="C28" s="386">
        <v>34201</v>
      </c>
      <c r="D28" s="386">
        <v>16443</v>
      </c>
      <c r="E28" s="386">
        <v>3657</v>
      </c>
      <c r="F28" s="386">
        <v>7682</v>
      </c>
      <c r="G28" s="78"/>
      <c r="H28" s="387">
        <v>552</v>
      </c>
      <c r="I28" s="282"/>
      <c r="J28" s="387">
        <v>489</v>
      </c>
      <c r="K28" s="387">
        <v>1252</v>
      </c>
      <c r="L28" s="241">
        <v>6524</v>
      </c>
    </row>
    <row r="29" spans="1:12" s="389" customFormat="1" ht="11.1" customHeight="1" x14ac:dyDescent="0.2">
      <c r="A29" s="384">
        <v>2009</v>
      </c>
      <c r="B29" s="282">
        <v>79718</v>
      </c>
      <c r="C29" s="282">
        <v>40598</v>
      </c>
      <c r="D29" s="282">
        <v>19967</v>
      </c>
      <c r="E29" s="282">
        <v>3850</v>
      </c>
      <c r="F29" s="282">
        <v>5278</v>
      </c>
      <c r="G29" s="282"/>
      <c r="H29" s="282">
        <v>646</v>
      </c>
      <c r="I29" s="282"/>
      <c r="J29" s="282">
        <v>518</v>
      </c>
      <c r="K29" s="282">
        <v>1725</v>
      </c>
      <c r="L29" s="60">
        <v>7136</v>
      </c>
    </row>
    <row r="30" spans="1:12" ht="11.1" customHeight="1" x14ac:dyDescent="0.2">
      <c r="A30" s="384">
        <v>2010</v>
      </c>
      <c r="B30" s="282">
        <v>86075</v>
      </c>
      <c r="C30" s="282">
        <v>42007</v>
      </c>
      <c r="D30" s="282">
        <v>27302</v>
      </c>
      <c r="E30" s="282">
        <v>3062</v>
      </c>
      <c r="F30" s="282">
        <v>3766</v>
      </c>
      <c r="G30" s="282"/>
      <c r="H30" s="282">
        <v>817</v>
      </c>
      <c r="I30" s="282"/>
      <c r="J30" s="282">
        <v>510</v>
      </c>
      <c r="K30" s="282">
        <v>1114</v>
      </c>
      <c r="L30" s="60">
        <v>7497</v>
      </c>
    </row>
    <row r="31" spans="1:12" ht="5.25" customHeight="1" x14ac:dyDescent="0.2">
      <c r="A31" s="384"/>
      <c r="B31" s="282"/>
      <c r="C31" s="282"/>
      <c r="D31" s="282"/>
      <c r="E31" s="282"/>
      <c r="F31" s="282"/>
      <c r="G31" s="282"/>
      <c r="H31" s="282"/>
      <c r="I31" s="282"/>
      <c r="J31" s="282"/>
      <c r="K31" s="282"/>
      <c r="L31" s="60"/>
    </row>
    <row r="32" spans="1:12" ht="11.1" customHeight="1" x14ac:dyDescent="0.2">
      <c r="A32" s="384">
        <v>2011</v>
      </c>
      <c r="B32" s="282">
        <v>83410</v>
      </c>
      <c r="C32" s="282">
        <v>38463</v>
      </c>
      <c r="D32" s="282">
        <v>26203</v>
      </c>
      <c r="E32" s="282">
        <v>3957</v>
      </c>
      <c r="F32" s="282">
        <v>3965</v>
      </c>
      <c r="G32" s="282"/>
      <c r="H32" s="282">
        <v>749</v>
      </c>
      <c r="I32" s="282"/>
      <c r="J32" s="282">
        <v>590</v>
      </c>
      <c r="K32" s="282">
        <v>1185</v>
      </c>
      <c r="L32" s="60">
        <v>8298</v>
      </c>
    </row>
    <row r="33" spans="1:12" ht="11.1" customHeight="1" x14ac:dyDescent="0.2">
      <c r="A33" s="384">
        <v>2012</v>
      </c>
      <c r="B33" s="282">
        <v>83640</v>
      </c>
      <c r="C33" s="282">
        <v>39124</v>
      </c>
      <c r="D33" s="282">
        <v>24354</v>
      </c>
      <c r="E33" s="282">
        <v>4259</v>
      </c>
      <c r="F33" s="282">
        <v>4759</v>
      </c>
      <c r="G33" s="282"/>
      <c r="H33" s="282">
        <v>881</v>
      </c>
      <c r="I33" s="282"/>
      <c r="J33" s="282">
        <v>553</v>
      </c>
      <c r="K33" s="282">
        <v>1170</v>
      </c>
      <c r="L33" s="60">
        <v>8540</v>
      </c>
    </row>
    <row r="34" spans="1:12" ht="11.1" customHeight="1" x14ac:dyDescent="0.2">
      <c r="A34" s="384">
        <v>2013</v>
      </c>
      <c r="B34" s="282">
        <v>78228</v>
      </c>
      <c r="C34" s="282">
        <v>38637</v>
      </c>
      <c r="D34" s="282">
        <v>19041</v>
      </c>
      <c r="E34" s="282">
        <v>4748</v>
      </c>
      <c r="F34" s="282">
        <v>4554</v>
      </c>
      <c r="G34" s="282"/>
      <c r="H34" s="282">
        <v>829</v>
      </c>
      <c r="I34" s="282"/>
      <c r="J34" s="282">
        <v>609</v>
      </c>
      <c r="K34" s="282">
        <v>888</v>
      </c>
      <c r="L34" s="60">
        <v>8922</v>
      </c>
    </row>
    <row r="35" spans="1:12" s="393" customFormat="1" ht="11.1" customHeight="1" x14ac:dyDescent="0.2">
      <c r="A35" s="390">
        <v>2014</v>
      </c>
      <c r="B35" s="391">
        <v>80689</v>
      </c>
      <c r="C35" s="391">
        <v>39594</v>
      </c>
      <c r="D35" s="391">
        <v>22479</v>
      </c>
      <c r="E35" s="391">
        <v>4467</v>
      </c>
      <c r="F35" s="391">
        <v>4341</v>
      </c>
      <c r="G35" s="391"/>
      <c r="H35" s="391">
        <v>783</v>
      </c>
      <c r="I35" s="391"/>
      <c r="J35" s="391">
        <v>578</v>
      </c>
      <c r="K35" s="391">
        <v>974</v>
      </c>
      <c r="L35" s="392">
        <v>7473</v>
      </c>
    </row>
    <row r="36" spans="1:12" s="389" customFormat="1" ht="9" customHeight="1" x14ac:dyDescent="0.2">
      <c r="A36" s="394"/>
      <c r="B36" s="395"/>
      <c r="C36" s="395"/>
      <c r="D36" s="395"/>
      <c r="E36" s="395"/>
      <c r="F36" s="395"/>
      <c r="G36" s="395"/>
      <c r="H36" s="395"/>
      <c r="I36" s="395"/>
      <c r="J36" s="395"/>
      <c r="K36" s="395"/>
      <c r="L36" s="396"/>
    </row>
    <row r="37" spans="1:12" ht="4.5" customHeight="1" x14ac:dyDescent="0.2">
      <c r="A37" s="384"/>
      <c r="B37" s="282"/>
      <c r="C37" s="282"/>
      <c r="D37" s="282"/>
      <c r="E37" s="282"/>
      <c r="F37" s="282"/>
      <c r="G37" s="282"/>
      <c r="H37" s="282"/>
      <c r="I37" s="282"/>
      <c r="J37" s="282"/>
      <c r="K37" s="282"/>
      <c r="L37" s="282"/>
    </row>
    <row r="38" spans="1:12" ht="12" customHeight="1" x14ac:dyDescent="0.2">
      <c r="A38" s="54" t="s">
        <v>706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.5" customHeight="1" x14ac:dyDescent="0.2">
      <c r="A39" s="54" t="s">
        <v>707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.5" customHeight="1" x14ac:dyDescent="0.2">
      <c r="A40" s="54" t="s">
        <v>708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4.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ht="9.75" customHeight="1" x14ac:dyDescent="0.2">
      <c r="A42" s="54" t="s">
        <v>709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ht="8.25" customHeight="1" x14ac:dyDescent="0.2"/>
    <row r="44" spans="1:12" hidden="1" x14ac:dyDescent="0.2"/>
    <row r="45" spans="1:12" hidden="1" x14ac:dyDescent="0.2"/>
    <row r="46" spans="1:12" hidden="1" x14ac:dyDescent="0.2"/>
    <row r="47" spans="1:12" hidden="1" x14ac:dyDescent="0.2"/>
    <row r="48" spans="1:12" ht="1.5" hidden="1" customHeight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</sheetData>
  <mergeCells count="8">
    <mergeCell ref="J5:J6"/>
    <mergeCell ref="L5:L6"/>
    <mergeCell ref="A5:A6"/>
    <mergeCell ref="B5:B6"/>
    <mergeCell ref="C5:C6"/>
    <mergeCell ref="D5:D6"/>
    <mergeCell ref="E5:E6"/>
    <mergeCell ref="F5:F6"/>
  </mergeCells>
  <printOptions horizontalCentered="1"/>
  <pageMargins left="0.75" right="0.75" top="0.75" bottom="0.4" header="0.51180555555555596" footer="0.25"/>
  <pageSetup paperSize="9" scale="93" firstPageNumber="31" orientation="portrait" useFirstPageNumber="1" r:id="rId1"/>
  <headerFooter alignWithMargins="0">
    <oddFooter>&amp;C&amp;"Book Antiqua,Bold"&amp;10 1-&amp;P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7"/>
  <sheetViews>
    <sheetView showGridLines="0" zoomScaleNormal="100" zoomScaleSheetLayoutView="100" workbookViewId="0">
      <selection activeCell="J30" sqref="J30"/>
    </sheetView>
  </sheetViews>
  <sheetFormatPr defaultColWidth="8.5" defaultRowHeight="11.25" x14ac:dyDescent="0.2"/>
  <cols>
    <col min="1" max="1" width="16.6640625" style="85" customWidth="1"/>
    <col min="2" max="2" width="9.33203125" style="85"/>
    <col min="3" max="3" width="12.5" style="85" customWidth="1"/>
    <col min="4" max="4" width="9.33203125" style="85"/>
    <col min="5" max="5" width="10.1640625" style="85" customWidth="1"/>
    <col min="6" max="6" width="9.83203125" style="85" customWidth="1"/>
    <col min="7" max="7" width="8.33203125" style="85" customWidth="1"/>
    <col min="8" max="8" width="9.33203125" style="85"/>
    <col min="9" max="9" width="9.83203125" style="85" customWidth="1"/>
    <col min="10" max="10" width="10" style="85" customWidth="1"/>
    <col min="11" max="15" width="8.5" style="85"/>
    <col min="16" max="16" width="12" style="85" customWidth="1"/>
    <col min="17" max="17" width="10" style="85" customWidth="1"/>
    <col min="18" max="21" width="9.1640625" style="85" customWidth="1"/>
    <col min="22" max="22" width="1" style="85" customWidth="1"/>
    <col min="23" max="23" width="9.1640625" style="85" customWidth="1"/>
    <col min="24" max="24" width="1" style="85" customWidth="1"/>
    <col min="25" max="27" width="9.1640625" style="85" customWidth="1"/>
    <col min="28" max="28" width="1.6640625" style="85" customWidth="1"/>
    <col min="29" max="16384" width="8.5" style="85"/>
  </cols>
  <sheetData>
    <row r="1" spans="1:28" ht="13.5" customHeight="1" x14ac:dyDescent="0.2">
      <c r="A1" s="533" t="s">
        <v>974</v>
      </c>
      <c r="B1" s="536"/>
      <c r="C1" s="536"/>
      <c r="D1" s="536"/>
      <c r="E1" s="536"/>
      <c r="F1" s="536"/>
      <c r="G1" s="536"/>
      <c r="H1" s="536"/>
      <c r="I1" s="536"/>
      <c r="J1" s="531"/>
      <c r="P1" s="228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8" ht="12" customHeight="1" x14ac:dyDescent="0.2">
      <c r="A2" s="533" t="s">
        <v>695</v>
      </c>
      <c r="B2" s="536"/>
      <c r="C2" s="536"/>
      <c r="D2" s="536"/>
      <c r="E2" s="536"/>
      <c r="F2" s="536"/>
      <c r="G2" s="536"/>
      <c r="H2" s="536"/>
      <c r="I2" s="536"/>
      <c r="J2" s="531"/>
      <c r="P2" s="228"/>
      <c r="Q2" s="76"/>
      <c r="R2" s="76"/>
      <c r="S2" s="76"/>
      <c r="T2" s="4"/>
      <c r="U2" s="4"/>
      <c r="V2" s="4"/>
      <c r="W2" s="4"/>
      <c r="X2" s="4"/>
      <c r="Y2" s="4"/>
      <c r="Z2" s="4"/>
      <c r="AA2" s="4"/>
    </row>
    <row r="3" spans="1:28" ht="12" customHeight="1" x14ac:dyDescent="0.2">
      <c r="A3" s="645" t="s">
        <v>472</v>
      </c>
      <c r="B3" s="642" t="s">
        <v>643</v>
      </c>
      <c r="C3" s="642" t="s">
        <v>952</v>
      </c>
      <c r="D3" s="642" t="s">
        <v>953</v>
      </c>
      <c r="E3" s="642" t="s">
        <v>954</v>
      </c>
      <c r="F3" s="642" t="s">
        <v>955</v>
      </c>
      <c r="G3" s="642" t="s">
        <v>956</v>
      </c>
      <c r="H3" s="642" t="s">
        <v>957</v>
      </c>
      <c r="I3" s="643" t="s">
        <v>958</v>
      </c>
      <c r="J3" s="644" t="s">
        <v>959</v>
      </c>
      <c r="P3" s="228"/>
      <c r="Q3" s="76"/>
      <c r="R3" s="76"/>
      <c r="S3" s="76"/>
      <c r="T3" s="4"/>
      <c r="U3" s="4"/>
      <c r="V3" s="4"/>
      <c r="W3" s="4"/>
      <c r="X3" s="4"/>
      <c r="Y3" s="4"/>
      <c r="Z3" s="4"/>
      <c r="AA3" s="4"/>
    </row>
    <row r="4" spans="1:28" ht="12.75" x14ac:dyDescent="0.2">
      <c r="A4" s="645"/>
      <c r="B4" s="642"/>
      <c r="C4" s="642"/>
      <c r="D4" s="642"/>
      <c r="E4" s="642"/>
      <c r="F4" s="642"/>
      <c r="G4" s="642"/>
      <c r="H4" s="642"/>
      <c r="I4" s="643"/>
      <c r="J4" s="64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8" ht="13.5" x14ac:dyDescent="0.2">
      <c r="A5" s="553"/>
      <c r="B5" s="553"/>
      <c r="C5" s="553"/>
      <c r="D5" s="553"/>
      <c r="E5" s="553"/>
      <c r="F5" s="553"/>
      <c r="G5" s="553"/>
      <c r="H5" s="553"/>
      <c r="I5" s="554"/>
      <c r="J5" s="554"/>
      <c r="P5" s="646"/>
      <c r="Q5" s="646"/>
      <c r="R5" s="646"/>
      <c r="S5" s="646"/>
      <c r="T5" s="646"/>
      <c r="U5" s="646"/>
      <c r="V5" s="235"/>
      <c r="W5" s="235"/>
      <c r="X5" s="235"/>
      <c r="Y5" s="646"/>
      <c r="Z5" s="235"/>
      <c r="AA5" s="646"/>
    </row>
    <row r="6" spans="1:28" ht="9.9499999999999993" customHeight="1" x14ac:dyDescent="0.2">
      <c r="A6" s="542">
        <v>1991</v>
      </c>
      <c r="B6" s="534">
        <v>62464</v>
      </c>
      <c r="C6" s="534">
        <v>11634</v>
      </c>
      <c r="D6" s="534">
        <v>14048</v>
      </c>
      <c r="E6" s="534">
        <v>15434</v>
      </c>
      <c r="F6" s="534">
        <v>7184</v>
      </c>
      <c r="G6" s="534">
        <v>4343</v>
      </c>
      <c r="H6" s="534">
        <v>5401</v>
      </c>
      <c r="I6" s="534">
        <v>4419</v>
      </c>
      <c r="J6" s="526">
        <v>1</v>
      </c>
      <c r="P6" s="646"/>
      <c r="Q6" s="646"/>
      <c r="R6" s="646"/>
      <c r="S6" s="646"/>
      <c r="T6" s="646"/>
      <c r="U6" s="646"/>
      <c r="V6" s="235"/>
      <c r="W6" s="235"/>
      <c r="X6" s="235"/>
      <c r="Y6" s="646"/>
      <c r="Z6" s="235"/>
      <c r="AA6" s="646"/>
    </row>
    <row r="7" spans="1:28" ht="9.9499999999999993" customHeight="1" x14ac:dyDescent="0.2">
      <c r="A7" s="542">
        <v>1992</v>
      </c>
      <c r="B7" s="534">
        <v>64154</v>
      </c>
      <c r="C7" s="534">
        <v>12708</v>
      </c>
      <c r="D7" s="534">
        <v>15361</v>
      </c>
      <c r="E7" s="534">
        <v>15283</v>
      </c>
      <c r="F7" s="534">
        <v>7635</v>
      </c>
      <c r="G7" s="534">
        <v>4366</v>
      </c>
      <c r="H7" s="534">
        <v>4978</v>
      </c>
      <c r="I7" s="534">
        <v>3823</v>
      </c>
      <c r="J7" s="526" t="s">
        <v>478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8" ht="9.9499999999999993" customHeight="1" x14ac:dyDescent="0.2">
      <c r="A8" s="542">
        <v>1993</v>
      </c>
      <c r="B8" s="534">
        <v>66390</v>
      </c>
      <c r="C8" s="534">
        <v>13119</v>
      </c>
      <c r="D8" s="534">
        <v>14704</v>
      </c>
      <c r="E8" s="534">
        <v>15299</v>
      </c>
      <c r="F8" s="534">
        <v>8251</v>
      </c>
      <c r="G8" s="534">
        <v>4767</v>
      </c>
      <c r="H8" s="534">
        <v>5775</v>
      </c>
      <c r="I8" s="534">
        <v>4495</v>
      </c>
      <c r="J8" s="526" t="s">
        <v>478</v>
      </c>
      <c r="P8" s="382"/>
      <c r="Q8" s="60"/>
      <c r="R8" s="3"/>
      <c r="S8" s="3"/>
      <c r="T8" s="3"/>
      <c r="U8" s="3"/>
      <c r="V8" s="3"/>
      <c r="W8" s="60"/>
      <c r="X8" s="60"/>
      <c r="Y8" s="60"/>
      <c r="Z8" s="60"/>
      <c r="AA8" s="60"/>
    </row>
    <row r="9" spans="1:28" ht="9.9499999999999993" customHeight="1" x14ac:dyDescent="0.2">
      <c r="A9" s="542">
        <v>1994</v>
      </c>
      <c r="B9" s="534">
        <v>64531</v>
      </c>
      <c r="C9" s="534">
        <v>12462</v>
      </c>
      <c r="D9" s="534">
        <v>13611</v>
      </c>
      <c r="E9" s="534">
        <v>15287</v>
      </c>
      <c r="F9" s="534">
        <v>7947</v>
      </c>
      <c r="G9" s="534">
        <v>4824</v>
      </c>
      <c r="H9" s="534">
        <v>5988</v>
      </c>
      <c r="I9" s="534">
        <v>4412</v>
      </c>
      <c r="J9" s="526" t="s">
        <v>478</v>
      </c>
      <c r="P9" s="382"/>
      <c r="Q9" s="60"/>
      <c r="R9" s="3"/>
      <c r="S9" s="3"/>
      <c r="T9" s="3"/>
      <c r="U9" s="3"/>
      <c r="V9" s="3"/>
      <c r="W9" s="60"/>
      <c r="X9" s="60"/>
      <c r="Y9" s="60"/>
      <c r="Z9" s="60"/>
      <c r="AA9" s="60"/>
      <c r="AB9" s="383"/>
    </row>
    <row r="10" spans="1:28" ht="9.9499999999999993" customHeight="1" x14ac:dyDescent="0.2">
      <c r="A10" s="542">
        <v>1995</v>
      </c>
      <c r="B10" s="534">
        <v>56242</v>
      </c>
      <c r="C10" s="534">
        <v>11372</v>
      </c>
      <c r="D10" s="534">
        <v>11984</v>
      </c>
      <c r="E10" s="534">
        <v>14450</v>
      </c>
      <c r="F10" s="534">
        <v>6638</v>
      </c>
      <c r="G10" s="534">
        <v>4209</v>
      </c>
      <c r="H10" s="534">
        <v>4642</v>
      </c>
      <c r="I10" s="534">
        <v>2947</v>
      </c>
      <c r="J10" s="526" t="s">
        <v>478</v>
      </c>
      <c r="P10" s="382"/>
      <c r="Q10" s="60"/>
      <c r="R10" s="3"/>
      <c r="S10" s="3"/>
      <c r="T10" s="3"/>
      <c r="U10" s="3"/>
      <c r="V10" s="3"/>
      <c r="W10" s="60"/>
      <c r="X10" s="60"/>
      <c r="Y10" s="60"/>
      <c r="Z10" s="60"/>
      <c r="AA10" s="60"/>
      <c r="AB10" s="383"/>
    </row>
    <row r="11" spans="1:28" ht="3" customHeight="1" x14ac:dyDescent="0.2">
      <c r="A11" s="542"/>
      <c r="B11" s="534"/>
      <c r="C11" s="534"/>
      <c r="D11" s="534"/>
      <c r="E11" s="534"/>
      <c r="F11" s="534"/>
      <c r="G11" s="534"/>
      <c r="H11" s="534"/>
      <c r="I11" s="534"/>
      <c r="J11" s="526"/>
      <c r="P11" s="382"/>
      <c r="Q11" s="60"/>
      <c r="R11" s="3"/>
      <c r="S11" s="3"/>
      <c r="T11" s="3"/>
      <c r="U11" s="3"/>
      <c r="V11" s="3"/>
      <c r="W11" s="60"/>
      <c r="X11" s="60"/>
      <c r="Y11" s="60"/>
      <c r="Z11" s="60"/>
      <c r="AA11" s="60"/>
      <c r="AB11" s="383"/>
    </row>
    <row r="12" spans="1:28" ht="9.9499999999999993" customHeight="1" x14ac:dyDescent="0.2">
      <c r="A12" s="542">
        <v>1996</v>
      </c>
      <c r="B12" s="534">
        <v>60913</v>
      </c>
      <c r="C12" s="534">
        <v>12162</v>
      </c>
      <c r="D12" s="534">
        <v>13484</v>
      </c>
      <c r="E12" s="534">
        <v>13358</v>
      </c>
      <c r="F12" s="534">
        <v>7268</v>
      </c>
      <c r="G12" s="534">
        <v>5432</v>
      </c>
      <c r="H12" s="534">
        <v>5600</v>
      </c>
      <c r="I12" s="534">
        <v>3609</v>
      </c>
      <c r="J12" s="526" t="s">
        <v>478</v>
      </c>
      <c r="P12" s="384"/>
      <c r="Q12" s="60"/>
      <c r="R12" s="3"/>
      <c r="S12" s="3"/>
      <c r="T12" s="3"/>
      <c r="U12" s="3"/>
      <c r="V12" s="3"/>
      <c r="W12" s="60"/>
      <c r="X12" s="60"/>
      <c r="Y12" s="60"/>
      <c r="Z12" s="60"/>
      <c r="AA12" s="60"/>
      <c r="AB12" s="383"/>
    </row>
    <row r="13" spans="1:28" ht="9.9499999999999993" customHeight="1" x14ac:dyDescent="0.2">
      <c r="A13" s="542">
        <v>1997</v>
      </c>
      <c r="B13" s="534">
        <v>54059</v>
      </c>
      <c r="C13" s="534">
        <v>10172</v>
      </c>
      <c r="D13" s="534">
        <v>11634</v>
      </c>
      <c r="E13" s="534">
        <v>11734</v>
      </c>
      <c r="F13" s="534">
        <v>6241</v>
      </c>
      <c r="G13" s="534">
        <v>5344</v>
      </c>
      <c r="H13" s="534">
        <v>5549</v>
      </c>
      <c r="I13" s="534">
        <v>3385</v>
      </c>
      <c r="J13" s="526" t="s">
        <v>478</v>
      </c>
      <c r="P13" s="384"/>
      <c r="Q13" s="60"/>
      <c r="R13" s="3"/>
      <c r="S13" s="3"/>
      <c r="T13" s="3"/>
      <c r="U13" s="3"/>
      <c r="V13" s="3"/>
      <c r="W13" s="60"/>
      <c r="X13" s="385"/>
      <c r="Y13" s="60"/>
      <c r="Z13" s="60"/>
      <c r="AA13" s="60"/>
      <c r="AB13" s="383"/>
    </row>
    <row r="14" spans="1:28" ht="9.9499999999999993" customHeight="1" x14ac:dyDescent="0.2">
      <c r="A14" s="542">
        <v>1998</v>
      </c>
      <c r="B14" s="534">
        <v>39009</v>
      </c>
      <c r="C14" s="534">
        <v>7208</v>
      </c>
      <c r="D14" s="534">
        <v>8975</v>
      </c>
      <c r="E14" s="534">
        <v>9224</v>
      </c>
      <c r="F14" s="534">
        <v>4806</v>
      </c>
      <c r="G14" s="534">
        <v>3487</v>
      </c>
      <c r="H14" s="534">
        <v>3160</v>
      </c>
      <c r="I14" s="534">
        <v>2149</v>
      </c>
      <c r="J14" s="526" t="s">
        <v>478</v>
      </c>
      <c r="P14" s="384"/>
      <c r="Q14" s="60"/>
      <c r="R14" s="3"/>
      <c r="S14" s="3"/>
      <c r="T14" s="3"/>
      <c r="U14" s="3"/>
      <c r="V14" s="3"/>
      <c r="W14" s="60"/>
      <c r="X14" s="385"/>
      <c r="Y14" s="60"/>
      <c r="Z14" s="60"/>
      <c r="AA14" s="60"/>
      <c r="AB14" s="383"/>
    </row>
    <row r="15" spans="1:28" ht="9.9499999999999993" customHeight="1" x14ac:dyDescent="0.2">
      <c r="A15" s="542">
        <v>1999</v>
      </c>
      <c r="B15" s="534">
        <v>40507</v>
      </c>
      <c r="C15" s="534">
        <v>7288</v>
      </c>
      <c r="D15" s="534">
        <v>9527</v>
      </c>
      <c r="E15" s="534">
        <v>10044</v>
      </c>
      <c r="F15" s="534">
        <v>4896</v>
      </c>
      <c r="G15" s="534">
        <v>3287</v>
      </c>
      <c r="H15" s="534">
        <v>3172</v>
      </c>
      <c r="I15" s="534">
        <v>2293</v>
      </c>
      <c r="J15" s="526" t="s">
        <v>478</v>
      </c>
      <c r="P15" s="384"/>
      <c r="Q15" s="60"/>
      <c r="R15" s="3"/>
      <c r="S15" s="3"/>
      <c r="T15" s="3"/>
      <c r="U15" s="3"/>
      <c r="V15" s="3"/>
      <c r="W15" s="60"/>
      <c r="X15" s="60"/>
      <c r="Y15" s="60"/>
      <c r="Z15" s="60"/>
      <c r="AA15" s="60"/>
      <c r="AB15" s="383"/>
    </row>
    <row r="16" spans="1:28" ht="9.9499999999999993" customHeight="1" x14ac:dyDescent="0.2">
      <c r="A16" s="542">
        <v>2000</v>
      </c>
      <c r="B16" s="534">
        <v>51031</v>
      </c>
      <c r="C16" s="534">
        <v>9132</v>
      </c>
      <c r="D16" s="534">
        <v>10317</v>
      </c>
      <c r="E16" s="534">
        <v>13490</v>
      </c>
      <c r="F16" s="534">
        <v>7498</v>
      </c>
      <c r="G16" s="534">
        <v>4253</v>
      </c>
      <c r="H16" s="534">
        <v>3715</v>
      </c>
      <c r="I16" s="534">
        <v>2614</v>
      </c>
      <c r="J16" s="526">
        <v>12</v>
      </c>
      <c r="P16" s="384"/>
      <c r="Q16" s="60"/>
      <c r="R16" s="3"/>
      <c r="S16" s="3"/>
      <c r="T16" s="3"/>
      <c r="U16" s="3"/>
      <c r="V16" s="3"/>
      <c r="W16" s="60"/>
      <c r="X16" s="385"/>
      <c r="Y16" s="60"/>
      <c r="Z16" s="60"/>
      <c r="AA16" s="60"/>
      <c r="AB16" s="385"/>
    </row>
    <row r="17" spans="1:28" ht="3.75" customHeight="1" x14ac:dyDescent="0.2">
      <c r="A17" s="542"/>
      <c r="B17" s="534"/>
      <c r="C17" s="534"/>
      <c r="D17" s="534"/>
      <c r="E17" s="534"/>
      <c r="F17" s="534"/>
      <c r="G17" s="534"/>
      <c r="H17" s="534"/>
      <c r="I17" s="534"/>
      <c r="J17" s="526"/>
      <c r="P17" s="384"/>
      <c r="Q17" s="60"/>
      <c r="R17" s="3"/>
      <c r="S17" s="3"/>
      <c r="T17" s="3"/>
      <c r="U17" s="3"/>
      <c r="V17" s="3"/>
      <c r="W17" s="60"/>
      <c r="X17" s="385"/>
      <c r="Y17" s="60"/>
      <c r="Z17" s="60"/>
      <c r="AA17" s="60"/>
      <c r="AB17" s="385"/>
    </row>
    <row r="18" spans="1:28" ht="9.9499999999999993" customHeight="1" x14ac:dyDescent="0.2">
      <c r="A18" s="542">
        <v>2001</v>
      </c>
      <c r="B18" s="534">
        <v>52054</v>
      </c>
      <c r="C18" s="534">
        <v>10091</v>
      </c>
      <c r="D18" s="534">
        <v>10502</v>
      </c>
      <c r="E18" s="534">
        <v>13542</v>
      </c>
      <c r="F18" s="534">
        <v>7107</v>
      </c>
      <c r="G18" s="534">
        <v>3683</v>
      </c>
      <c r="H18" s="534">
        <v>4064</v>
      </c>
      <c r="I18" s="534">
        <v>3065</v>
      </c>
      <c r="J18" s="526" t="s">
        <v>478</v>
      </c>
      <c r="P18" s="384"/>
      <c r="Q18" s="282"/>
      <c r="R18" s="78"/>
      <c r="S18" s="78"/>
      <c r="T18" s="78"/>
      <c r="U18" s="78"/>
      <c r="V18" s="78"/>
      <c r="W18" s="282"/>
      <c r="X18" s="282"/>
      <c r="Y18" s="282"/>
      <c r="Z18" s="282"/>
      <c r="AA18" s="60"/>
    </row>
    <row r="19" spans="1:28" ht="9.9499999999999993" customHeight="1" x14ac:dyDescent="0.2">
      <c r="A19" s="542">
        <v>2002</v>
      </c>
      <c r="B19" s="534">
        <v>57720</v>
      </c>
      <c r="C19" s="534">
        <v>11970</v>
      </c>
      <c r="D19" s="534">
        <v>11071</v>
      </c>
      <c r="E19" s="534">
        <v>15044</v>
      </c>
      <c r="F19" s="534">
        <v>7786</v>
      </c>
      <c r="G19" s="534">
        <v>4454</v>
      </c>
      <c r="H19" s="534">
        <v>3924</v>
      </c>
      <c r="I19" s="534">
        <v>3466</v>
      </c>
      <c r="J19" s="526">
        <v>5</v>
      </c>
      <c r="P19" s="384"/>
      <c r="Q19" s="282"/>
      <c r="R19" s="78"/>
      <c r="S19" s="78"/>
      <c r="T19" s="78"/>
      <c r="U19" s="78"/>
      <c r="V19" s="78"/>
      <c r="W19" s="282"/>
      <c r="X19" s="282"/>
      <c r="Y19" s="282"/>
      <c r="Z19" s="282"/>
      <c r="AA19" s="60"/>
    </row>
    <row r="20" spans="1:28" ht="9.9499999999999993" customHeight="1" x14ac:dyDescent="0.2">
      <c r="A20" s="542">
        <v>2003</v>
      </c>
      <c r="B20" s="534">
        <v>55137</v>
      </c>
      <c r="C20" s="534">
        <v>12017</v>
      </c>
      <c r="D20" s="534">
        <v>10590</v>
      </c>
      <c r="E20" s="534">
        <v>13845</v>
      </c>
      <c r="F20" s="534">
        <v>7475</v>
      </c>
      <c r="G20" s="534">
        <v>4603</v>
      </c>
      <c r="H20" s="534">
        <v>3795</v>
      </c>
      <c r="I20" s="534">
        <v>2812</v>
      </c>
      <c r="J20" s="526" t="s">
        <v>478</v>
      </c>
      <c r="P20" s="384"/>
      <c r="Q20" s="282"/>
      <c r="R20" s="78"/>
      <c r="S20" s="78"/>
      <c r="T20" s="78"/>
      <c r="U20" s="78"/>
      <c r="V20" s="78"/>
      <c r="W20" s="282"/>
      <c r="X20" s="282"/>
      <c r="Y20" s="282"/>
      <c r="Z20" s="282"/>
      <c r="AA20" s="60"/>
    </row>
    <row r="21" spans="1:28" ht="9.9499999999999993" customHeight="1" x14ac:dyDescent="0.2">
      <c r="A21" s="542">
        <v>2004</v>
      </c>
      <c r="B21" s="534">
        <v>64924</v>
      </c>
      <c r="C21" s="534">
        <v>13793</v>
      </c>
      <c r="D21" s="534">
        <v>12547</v>
      </c>
      <c r="E21" s="534">
        <v>16046</v>
      </c>
      <c r="F21" s="534">
        <v>8967</v>
      </c>
      <c r="G21" s="534">
        <v>5353</v>
      </c>
      <c r="H21" s="534">
        <v>4626</v>
      </c>
      <c r="I21" s="534">
        <v>3592</v>
      </c>
      <c r="J21" s="526" t="s">
        <v>478</v>
      </c>
      <c r="P21" s="384"/>
      <c r="Q21" s="282"/>
      <c r="R21" s="78"/>
      <c r="S21" s="78"/>
      <c r="T21" s="78"/>
      <c r="U21" s="78"/>
      <c r="V21" s="78"/>
      <c r="W21" s="282"/>
      <c r="X21" s="282"/>
      <c r="Y21" s="282"/>
      <c r="Z21" s="282"/>
      <c r="AA21" s="60"/>
    </row>
    <row r="22" spans="1:28" ht="9.9499999999999993" customHeight="1" x14ac:dyDescent="0.2">
      <c r="A22" s="542">
        <v>2005</v>
      </c>
      <c r="B22" s="534">
        <v>69028</v>
      </c>
      <c r="C22" s="534">
        <v>15057</v>
      </c>
      <c r="D22" s="534">
        <v>13526</v>
      </c>
      <c r="E22" s="534">
        <v>16817</v>
      </c>
      <c r="F22" s="534">
        <v>10206</v>
      </c>
      <c r="G22" s="534">
        <v>5581</v>
      </c>
      <c r="H22" s="534">
        <v>4466</v>
      </c>
      <c r="I22" s="534">
        <v>3372</v>
      </c>
      <c r="J22" s="526" t="s">
        <v>478</v>
      </c>
      <c r="P22" s="384"/>
      <c r="Q22" s="282"/>
      <c r="R22" s="78"/>
      <c r="S22" s="78"/>
      <c r="T22" s="78"/>
      <c r="U22" s="78"/>
      <c r="V22" s="78"/>
      <c r="W22" s="282"/>
      <c r="X22" s="282"/>
      <c r="Y22" s="282"/>
      <c r="Z22" s="282"/>
      <c r="AA22" s="60"/>
    </row>
    <row r="23" spans="1:28" ht="4.5" customHeight="1" x14ac:dyDescent="0.2">
      <c r="A23" s="542"/>
      <c r="B23" s="534"/>
      <c r="C23" s="534"/>
      <c r="D23" s="534"/>
      <c r="E23" s="534"/>
      <c r="F23" s="534"/>
      <c r="G23" s="534"/>
      <c r="H23" s="534"/>
      <c r="I23" s="534"/>
      <c r="J23" s="526"/>
      <c r="P23" s="384"/>
      <c r="Q23" s="282"/>
      <c r="R23" s="78"/>
      <c r="S23" s="78"/>
      <c r="T23" s="78"/>
      <c r="U23" s="78"/>
      <c r="V23" s="78"/>
      <c r="W23" s="282"/>
      <c r="X23" s="282"/>
      <c r="Y23" s="282"/>
      <c r="Z23" s="282"/>
      <c r="AA23" s="526" t="s">
        <v>478</v>
      </c>
    </row>
    <row r="24" spans="1:28" ht="9.9499999999999993" customHeight="1" x14ac:dyDescent="0.2">
      <c r="A24" s="542">
        <v>2006</v>
      </c>
      <c r="B24" s="534">
        <v>82967</v>
      </c>
      <c r="C24" s="534">
        <v>17919</v>
      </c>
      <c r="D24" s="534">
        <v>16436</v>
      </c>
      <c r="E24" s="534">
        <v>20907</v>
      </c>
      <c r="F24" s="534">
        <v>12225</v>
      </c>
      <c r="G24" s="534">
        <v>6091</v>
      </c>
      <c r="H24" s="534">
        <v>4969</v>
      </c>
      <c r="I24" s="534">
        <v>4390</v>
      </c>
      <c r="J24" s="526"/>
      <c r="P24" s="384"/>
      <c r="Q24" s="282"/>
      <c r="R24" s="78"/>
      <c r="S24" s="78"/>
      <c r="T24" s="78"/>
      <c r="U24" s="78"/>
      <c r="V24" s="78"/>
      <c r="W24" s="282"/>
      <c r="X24" s="282"/>
      <c r="Y24" s="282"/>
      <c r="Z24" s="282"/>
      <c r="AA24" s="60"/>
    </row>
    <row r="25" spans="1:28" ht="9.9499999999999993" customHeight="1" x14ac:dyDescent="0.2">
      <c r="A25" s="542">
        <v>2007</v>
      </c>
      <c r="B25" s="534">
        <v>80599</v>
      </c>
      <c r="C25" s="534">
        <v>17011</v>
      </c>
      <c r="D25" s="534">
        <v>16520</v>
      </c>
      <c r="E25" s="534">
        <v>17637</v>
      </c>
      <c r="F25" s="534">
        <v>11461</v>
      </c>
      <c r="G25" s="534">
        <v>6287</v>
      </c>
      <c r="H25" s="534">
        <v>6176</v>
      </c>
      <c r="I25" s="534">
        <v>5507</v>
      </c>
      <c r="J25" s="526"/>
      <c r="P25" s="384"/>
      <c r="Q25" s="282"/>
      <c r="R25" s="78"/>
      <c r="S25" s="78"/>
      <c r="T25" s="78"/>
      <c r="U25" s="78"/>
      <c r="V25" s="78"/>
      <c r="W25" s="282"/>
      <c r="X25" s="282"/>
      <c r="Y25" s="282"/>
      <c r="Z25" s="282"/>
      <c r="AA25" s="60"/>
    </row>
    <row r="26" spans="1:28" ht="9.9499999999999993" customHeight="1" x14ac:dyDescent="0.2">
      <c r="A26" s="542">
        <v>2008</v>
      </c>
      <c r="B26" s="534">
        <v>70800</v>
      </c>
      <c r="C26" s="534">
        <v>15420</v>
      </c>
      <c r="D26" s="534">
        <v>14959</v>
      </c>
      <c r="E26" s="534">
        <v>15103</v>
      </c>
      <c r="F26" s="534">
        <v>10163</v>
      </c>
      <c r="G26" s="534">
        <v>5984</v>
      </c>
      <c r="H26" s="534">
        <v>5323</v>
      </c>
      <c r="I26" s="534">
        <v>3779</v>
      </c>
      <c r="J26" s="526">
        <v>69</v>
      </c>
      <c r="P26" s="384"/>
      <c r="Q26" s="282"/>
      <c r="R26" s="78"/>
      <c r="S26" s="78"/>
      <c r="T26" s="78"/>
      <c r="U26" s="78"/>
      <c r="V26" s="78"/>
      <c r="W26" s="282"/>
      <c r="X26" s="282"/>
      <c r="Y26" s="282"/>
      <c r="Z26" s="282"/>
      <c r="AA26" s="60"/>
    </row>
    <row r="27" spans="1:28" ht="9.9499999999999993" customHeight="1" x14ac:dyDescent="0.2">
      <c r="A27" s="542">
        <v>2009</v>
      </c>
      <c r="B27" s="534">
        <v>79718</v>
      </c>
      <c r="C27" s="534">
        <v>17706</v>
      </c>
      <c r="D27" s="534">
        <v>16153</v>
      </c>
      <c r="E27" s="534">
        <v>16445</v>
      </c>
      <c r="F27" s="534">
        <v>11482</v>
      </c>
      <c r="G27" s="534">
        <v>6794</v>
      </c>
      <c r="H27" s="534">
        <v>6436</v>
      </c>
      <c r="I27" s="534">
        <v>4644</v>
      </c>
      <c r="J27" s="526">
        <v>58</v>
      </c>
      <c r="P27" s="384"/>
      <c r="Q27" s="282"/>
      <c r="R27" s="78"/>
      <c r="S27" s="78"/>
      <c r="T27" s="78"/>
      <c r="U27" s="78"/>
      <c r="V27" s="78"/>
      <c r="W27" s="282"/>
      <c r="X27" s="282"/>
      <c r="Y27" s="282"/>
      <c r="Z27" s="282"/>
      <c r="AA27" s="60"/>
    </row>
    <row r="28" spans="1:28" ht="9.9499999999999993" customHeight="1" x14ac:dyDescent="0.2">
      <c r="A28" s="542">
        <v>2010</v>
      </c>
      <c r="B28" s="534">
        <v>86075</v>
      </c>
      <c r="C28" s="534">
        <v>20864</v>
      </c>
      <c r="D28" s="534">
        <v>17071</v>
      </c>
      <c r="E28" s="534">
        <v>17397</v>
      </c>
      <c r="F28" s="534">
        <v>13436</v>
      </c>
      <c r="G28" s="534">
        <v>7770</v>
      </c>
      <c r="H28" s="534">
        <v>5808</v>
      </c>
      <c r="I28" s="534">
        <v>3625</v>
      </c>
      <c r="J28" s="526">
        <v>104</v>
      </c>
      <c r="P28" s="384"/>
      <c r="Q28" s="282"/>
      <c r="R28" s="78"/>
      <c r="S28" s="78"/>
      <c r="T28" s="78"/>
      <c r="U28" s="78"/>
      <c r="V28" s="78"/>
      <c r="W28" s="282"/>
      <c r="X28" s="282"/>
      <c r="Y28" s="282"/>
      <c r="Z28" s="282"/>
      <c r="AA28" s="60"/>
    </row>
    <row r="29" spans="1:28" ht="3.75" customHeight="1" x14ac:dyDescent="0.2">
      <c r="A29" s="542"/>
      <c r="B29" s="534"/>
      <c r="C29" s="534"/>
      <c r="D29" s="534"/>
      <c r="E29" s="534"/>
      <c r="F29" s="534"/>
      <c r="G29" s="534"/>
      <c r="H29" s="534"/>
      <c r="I29" s="534"/>
      <c r="J29" s="526"/>
      <c r="P29" s="384"/>
      <c r="Q29" s="282"/>
      <c r="R29" s="78"/>
      <c r="S29" s="78"/>
      <c r="T29" s="78"/>
      <c r="U29" s="78"/>
      <c r="V29" s="78"/>
      <c r="W29" s="282"/>
      <c r="X29" s="282"/>
      <c r="Y29" s="282"/>
      <c r="Z29" s="282"/>
      <c r="AA29" s="60"/>
    </row>
    <row r="30" spans="1:28" ht="12.75" x14ac:dyDescent="0.2">
      <c r="A30" s="542">
        <v>2011</v>
      </c>
      <c r="B30" s="534">
        <v>83410</v>
      </c>
      <c r="C30" s="534">
        <v>19891</v>
      </c>
      <c r="D30" s="534">
        <v>16711</v>
      </c>
      <c r="E30" s="534">
        <v>17581</v>
      </c>
      <c r="F30" s="534">
        <v>13009</v>
      </c>
      <c r="G30" s="534">
        <v>7151</v>
      </c>
      <c r="H30" s="534">
        <v>5496</v>
      </c>
      <c r="I30" s="534">
        <v>3556</v>
      </c>
      <c r="J30" s="526">
        <v>15</v>
      </c>
      <c r="P30" s="384"/>
      <c r="Q30" s="282"/>
      <c r="R30" s="78"/>
      <c r="S30" s="78"/>
      <c r="T30" s="78"/>
      <c r="U30" s="78"/>
      <c r="V30" s="78"/>
      <c r="W30" s="282"/>
      <c r="X30" s="282"/>
      <c r="Y30" s="282"/>
      <c r="Z30" s="282"/>
      <c r="AA30" s="60"/>
    </row>
    <row r="31" spans="1:28" ht="9.9499999999999993" customHeight="1" x14ac:dyDescent="0.2">
      <c r="A31" s="542">
        <v>2012</v>
      </c>
      <c r="B31" s="534">
        <v>83640</v>
      </c>
      <c r="C31" s="534">
        <v>18887</v>
      </c>
      <c r="D31" s="534">
        <v>17391</v>
      </c>
      <c r="E31" s="534">
        <v>17714</v>
      </c>
      <c r="F31" s="534">
        <v>12369</v>
      </c>
      <c r="G31" s="534">
        <v>6710</v>
      </c>
      <c r="H31" s="534">
        <v>6136</v>
      </c>
      <c r="I31" s="534">
        <v>4433</v>
      </c>
      <c r="J31" s="526" t="s">
        <v>478</v>
      </c>
      <c r="P31" s="384"/>
      <c r="Q31" s="282"/>
      <c r="R31" s="78"/>
      <c r="S31" s="78"/>
      <c r="T31" s="78"/>
      <c r="U31" s="78"/>
      <c r="V31" s="78"/>
      <c r="W31" s="282"/>
      <c r="X31" s="282"/>
      <c r="Y31" s="282"/>
      <c r="Z31" s="282"/>
      <c r="AA31" s="60"/>
    </row>
    <row r="32" spans="1:28" ht="9.9499999999999993" customHeight="1" x14ac:dyDescent="0.2">
      <c r="A32" s="542">
        <v>2013</v>
      </c>
      <c r="B32" s="534">
        <v>78228</v>
      </c>
      <c r="C32" s="534">
        <v>17170</v>
      </c>
      <c r="D32" s="534">
        <v>16338</v>
      </c>
      <c r="E32" s="534">
        <v>16606</v>
      </c>
      <c r="F32" s="534">
        <v>11667</v>
      </c>
      <c r="G32" s="534">
        <v>6321</v>
      </c>
      <c r="H32" s="534">
        <v>5963</v>
      </c>
      <c r="I32" s="534">
        <v>4162</v>
      </c>
      <c r="J32" s="526">
        <v>1</v>
      </c>
      <c r="P32" s="384"/>
      <c r="Q32" s="282"/>
      <c r="R32" s="78"/>
      <c r="S32" s="78"/>
      <c r="T32" s="78"/>
      <c r="U32" s="78"/>
      <c r="V32" s="78"/>
      <c r="W32" s="282"/>
      <c r="X32" s="282"/>
      <c r="Y32" s="282"/>
      <c r="Z32" s="282"/>
      <c r="AA32" s="60"/>
    </row>
    <row r="33" spans="1:27" ht="9.9499999999999993" customHeight="1" x14ac:dyDescent="0.2">
      <c r="A33" s="542">
        <v>2014</v>
      </c>
      <c r="B33" s="534">
        <v>93397</v>
      </c>
      <c r="C33" s="534">
        <v>18014</v>
      </c>
      <c r="D33" s="534">
        <v>16797</v>
      </c>
      <c r="E33" s="534">
        <v>18074</v>
      </c>
      <c r="F33" s="534">
        <v>12482</v>
      </c>
      <c r="G33" s="534">
        <v>6615</v>
      </c>
      <c r="H33" s="534">
        <v>18074</v>
      </c>
      <c r="I33" s="534">
        <v>3341</v>
      </c>
      <c r="J33" s="526" t="s">
        <v>478</v>
      </c>
      <c r="P33" s="384"/>
      <c r="Q33" s="282"/>
      <c r="R33" s="78"/>
      <c r="S33" s="78"/>
      <c r="T33" s="78"/>
      <c r="U33" s="78"/>
      <c r="V33" s="78"/>
      <c r="W33" s="282"/>
      <c r="X33" s="282"/>
      <c r="Y33" s="282"/>
      <c r="Z33" s="282"/>
      <c r="AA33" s="60"/>
    </row>
    <row r="34" spans="1:27" ht="11.1" customHeight="1" x14ac:dyDescent="0.25">
      <c r="A34" s="550"/>
      <c r="B34" s="527"/>
      <c r="C34" s="551"/>
      <c r="D34" s="551"/>
      <c r="E34" s="551"/>
      <c r="F34" s="551"/>
      <c r="G34" s="551"/>
      <c r="H34" s="551"/>
      <c r="I34" s="551"/>
      <c r="J34" s="552"/>
      <c r="P34" s="384"/>
      <c r="Q34" s="282"/>
      <c r="R34" s="386"/>
      <c r="S34" s="386"/>
      <c r="T34" s="386"/>
      <c r="U34" s="386"/>
      <c r="V34" s="78"/>
      <c r="W34" s="387"/>
      <c r="X34" s="282"/>
      <c r="Y34" s="387"/>
      <c r="Z34" s="387"/>
      <c r="AA34" s="60"/>
    </row>
    <row r="35" spans="1:27" ht="11.1" customHeight="1" x14ac:dyDescent="0.25">
      <c r="A35" s="542"/>
      <c r="B35" s="544"/>
      <c r="C35" s="544"/>
      <c r="D35" s="544"/>
      <c r="E35" s="544"/>
      <c r="F35" s="544"/>
      <c r="G35" s="544"/>
      <c r="H35" s="544"/>
      <c r="I35" s="544"/>
      <c r="J35" s="531"/>
      <c r="P35" s="384"/>
      <c r="Q35" s="282"/>
      <c r="R35" s="386"/>
      <c r="S35" s="386"/>
      <c r="T35" s="386"/>
      <c r="U35" s="386"/>
      <c r="V35" s="78"/>
      <c r="W35" s="387"/>
      <c r="X35" s="282"/>
      <c r="Y35" s="387"/>
      <c r="Z35" s="387"/>
      <c r="AA35" s="60"/>
    </row>
    <row r="36" spans="1:27" ht="13.5" x14ac:dyDescent="0.25">
      <c r="A36" s="543" t="s">
        <v>960</v>
      </c>
      <c r="B36" s="545"/>
      <c r="C36" s="545"/>
      <c r="D36" s="545"/>
      <c r="E36" s="545"/>
      <c r="F36" s="536"/>
      <c r="G36" s="536"/>
      <c r="H36" s="536"/>
      <c r="I36" s="536"/>
      <c r="J36" s="531"/>
      <c r="P36" s="384"/>
      <c r="Q36" s="282"/>
      <c r="R36" s="386"/>
      <c r="S36" s="386"/>
      <c r="T36" s="386"/>
      <c r="U36" s="386"/>
      <c r="V36" s="78"/>
      <c r="W36" s="387"/>
      <c r="X36" s="282"/>
      <c r="Y36" s="387"/>
      <c r="Z36" s="387"/>
      <c r="AA36" s="60"/>
    </row>
    <row r="37" spans="1:27" ht="11.1" customHeight="1" x14ac:dyDescent="0.25">
      <c r="P37" s="384"/>
      <c r="Q37" s="282"/>
      <c r="R37" s="386"/>
      <c r="S37" s="386"/>
      <c r="T37" s="386"/>
      <c r="U37" s="386"/>
      <c r="V37" s="78"/>
      <c r="W37" s="387"/>
      <c r="X37" s="282"/>
      <c r="Y37" s="387"/>
      <c r="Z37" s="387"/>
      <c r="AA37" s="60"/>
    </row>
    <row r="38" spans="1:27" ht="11.1" customHeight="1" x14ac:dyDescent="0.25">
      <c r="P38" s="384"/>
      <c r="Q38" s="282"/>
      <c r="R38" s="386"/>
      <c r="S38" s="386"/>
      <c r="T38" s="386"/>
      <c r="U38" s="386"/>
      <c r="V38" s="78"/>
      <c r="W38" s="387"/>
      <c r="X38" s="282"/>
      <c r="Y38" s="387"/>
      <c r="Z38" s="387"/>
      <c r="AA38" s="60"/>
    </row>
    <row r="39" spans="1:27" ht="11.1" customHeight="1" x14ac:dyDescent="0.25">
      <c r="P39" s="239"/>
      <c r="Q39" s="388"/>
      <c r="R39" s="386"/>
      <c r="S39" s="386"/>
      <c r="T39" s="386"/>
      <c r="U39" s="386"/>
      <c r="V39" s="78"/>
      <c r="W39" s="387"/>
      <c r="X39" s="282"/>
      <c r="Y39" s="387"/>
      <c r="Z39" s="387"/>
      <c r="AA39" s="241"/>
    </row>
    <row r="40" spans="1:27" s="389" customFormat="1" ht="11.1" customHeight="1" x14ac:dyDescent="0.2">
      <c r="P40" s="384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60"/>
    </row>
    <row r="41" spans="1:27" ht="11.1" customHeight="1" x14ac:dyDescent="0.2">
      <c r="P41" s="384"/>
      <c r="Q41" s="282"/>
      <c r="R41" s="282"/>
      <c r="S41" s="282"/>
      <c r="T41" s="282"/>
      <c r="U41" s="282"/>
      <c r="V41" s="282"/>
      <c r="W41" s="282"/>
      <c r="X41" s="282"/>
      <c r="Y41" s="282"/>
      <c r="Z41" s="282"/>
      <c r="AA41" s="60"/>
    </row>
    <row r="42" spans="1:27" ht="5.25" customHeight="1" x14ac:dyDescent="0.2">
      <c r="P42" s="384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60"/>
    </row>
    <row r="43" spans="1:27" ht="11.1" customHeight="1" x14ac:dyDescent="0.2">
      <c r="P43" s="384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60"/>
    </row>
    <row r="44" spans="1:27" ht="11.1" customHeight="1" x14ac:dyDescent="0.2">
      <c r="P44" s="384"/>
      <c r="Q44" s="282"/>
      <c r="R44" s="282"/>
      <c r="S44" s="282"/>
      <c r="T44" s="282"/>
      <c r="U44" s="282"/>
      <c r="V44" s="282"/>
      <c r="W44" s="282"/>
      <c r="X44" s="282"/>
      <c r="Y44" s="282"/>
      <c r="Z44" s="282"/>
      <c r="AA44" s="60"/>
    </row>
    <row r="45" spans="1:27" ht="11.1" customHeight="1" x14ac:dyDescent="0.2">
      <c r="P45" s="384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60"/>
    </row>
    <row r="46" spans="1:27" s="393" customFormat="1" ht="11.1" customHeight="1" x14ac:dyDescent="0.2">
      <c r="P46" s="390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2"/>
    </row>
    <row r="47" spans="1:27" s="389" customFormat="1" ht="9" customHeight="1" x14ac:dyDescent="0.2">
      <c r="P47" s="530"/>
      <c r="Q47" s="529"/>
      <c r="R47" s="529"/>
      <c r="S47" s="529"/>
      <c r="T47" s="529"/>
      <c r="U47" s="529"/>
      <c r="V47" s="529"/>
      <c r="W47" s="529"/>
      <c r="X47" s="529"/>
      <c r="Y47" s="529"/>
      <c r="Z47" s="529"/>
      <c r="AA47" s="528"/>
    </row>
    <row r="48" spans="1:27" ht="4.5" customHeight="1" x14ac:dyDescent="0.2">
      <c r="P48" s="384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</row>
    <row r="49" spans="16:27" ht="12" customHeight="1" x14ac:dyDescent="0.2">
      <c r="P49" s="5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6:27" ht="10.5" customHeight="1" x14ac:dyDescent="0.2">
      <c r="P50" s="5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6:27" ht="10.5" customHeight="1" x14ac:dyDescent="0.2">
      <c r="P51" s="5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6:27" ht="4.5" customHeight="1" x14ac:dyDescent="0.2"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6:27" ht="9.75" customHeight="1" x14ac:dyDescent="0.2">
      <c r="P53" s="5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6:27" ht="8.25" customHeight="1" x14ac:dyDescent="0.2"/>
    <row r="55" spans="16:27" hidden="1" x14ac:dyDescent="0.2"/>
    <row r="56" spans="16:27" hidden="1" x14ac:dyDescent="0.2"/>
    <row r="57" spans="16:27" hidden="1" x14ac:dyDescent="0.2"/>
    <row r="58" spans="16:27" hidden="1" x14ac:dyDescent="0.2"/>
    <row r="59" spans="16:27" ht="1.5" hidden="1" customHeight="1" x14ac:dyDescent="0.2"/>
    <row r="60" spans="16:27" hidden="1" x14ac:dyDescent="0.2"/>
    <row r="61" spans="16:27" hidden="1" x14ac:dyDescent="0.2"/>
    <row r="62" spans="16:27" hidden="1" x14ac:dyDescent="0.2"/>
    <row r="63" spans="16:27" hidden="1" x14ac:dyDescent="0.2"/>
    <row r="64" spans="16:27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mergeCells count="18">
    <mergeCell ref="Y5:Y6"/>
    <mergeCell ref="AA5:AA6"/>
    <mergeCell ref="P5:P6"/>
    <mergeCell ref="Q5:Q6"/>
    <mergeCell ref="R5:R6"/>
    <mergeCell ref="S5:S6"/>
    <mergeCell ref="T5:T6"/>
    <mergeCell ref="U5:U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rintOptions horizontalCentered="1"/>
  <pageMargins left="0.75" right="0.75" top="0.75" bottom="0.4" header="0.51180555555555596" footer="0.25"/>
  <pageSetup paperSize="9" scale="93" firstPageNumber="31" orientation="portrait" useFirstPageNumber="1" r:id="rId1"/>
  <headerFooter alignWithMargins="0">
    <oddFooter>&amp;C&amp;"Book Antiqua,Bold"&amp;10 1-&amp;P</oddFooter>
  </headerFooter>
  <colBreaks count="1" manualBreakCount="1">
    <brk id="11" max="3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51"/>
  <sheetViews>
    <sheetView showGridLines="0" zoomScaleNormal="100" zoomScaleSheetLayoutView="100" workbookViewId="0">
      <selection activeCell="J30" sqref="J30"/>
    </sheetView>
  </sheetViews>
  <sheetFormatPr defaultColWidth="9.33203125" defaultRowHeight="11.25" x14ac:dyDescent="0.2"/>
  <cols>
    <col min="1" max="1" width="16.6640625" style="109" customWidth="1"/>
    <col min="2" max="2" width="9.33203125" style="109"/>
    <col min="3" max="3" width="9.83203125" style="109" customWidth="1"/>
    <col min="4" max="4" width="9.33203125" style="109"/>
    <col min="5" max="5" width="10.1640625" style="109" customWidth="1"/>
    <col min="6" max="6" width="9.83203125" style="109" customWidth="1"/>
    <col min="7" max="7" width="8.33203125" style="109" customWidth="1"/>
    <col min="8" max="8" width="9.33203125" style="109"/>
    <col min="9" max="9" width="9.83203125" style="109" customWidth="1"/>
    <col min="10" max="10" width="7.6640625" style="109" customWidth="1"/>
    <col min="11" max="11" width="9.33203125" style="109"/>
    <col min="12" max="12" width="3.83203125" style="109" customWidth="1"/>
    <col min="13" max="13" width="15" style="109" customWidth="1"/>
    <col min="14" max="16384" width="9.33203125" style="109"/>
  </cols>
  <sheetData>
    <row r="1" spans="1:10" s="85" customFormat="1" ht="13.5" customHeight="1" x14ac:dyDescent="0.2">
      <c r="A1" s="228" t="s">
        <v>710</v>
      </c>
      <c r="B1" s="4"/>
      <c r="C1" s="4"/>
      <c r="D1" s="4"/>
      <c r="E1" s="4"/>
      <c r="F1" s="4"/>
      <c r="G1" s="4"/>
      <c r="H1" s="4"/>
      <c r="I1" s="4"/>
      <c r="J1" s="4"/>
    </row>
    <row r="2" spans="1:10" s="85" customFormat="1" ht="13.5" customHeight="1" x14ac:dyDescent="0.2">
      <c r="A2" s="228" t="s">
        <v>711</v>
      </c>
      <c r="B2" s="76"/>
      <c r="C2" s="76"/>
      <c r="D2" s="76"/>
      <c r="E2" s="76"/>
      <c r="F2" s="4"/>
      <c r="G2" s="4"/>
      <c r="H2" s="4"/>
      <c r="I2" s="4"/>
      <c r="J2" s="4"/>
    </row>
    <row r="3" spans="1:10" s="85" customFormat="1" ht="13.5" customHeight="1" x14ac:dyDescent="0.2">
      <c r="A3" s="228" t="s">
        <v>695</v>
      </c>
      <c r="B3" s="76"/>
      <c r="C3" s="76"/>
      <c r="D3" s="76"/>
      <c r="E3" s="76"/>
      <c r="F3" s="4"/>
      <c r="G3" s="4"/>
      <c r="H3" s="4"/>
      <c r="I3" s="4"/>
      <c r="J3" s="4"/>
    </row>
    <row r="4" spans="1:10" s="85" customFormat="1" ht="6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85" customFormat="1" ht="18" customHeight="1" x14ac:dyDescent="0.2">
      <c r="A5" s="397" t="s">
        <v>472</v>
      </c>
      <c r="B5" s="398"/>
      <c r="C5" s="397" t="s">
        <v>643</v>
      </c>
      <c r="D5" s="399"/>
      <c r="E5" s="398"/>
      <c r="F5" s="397" t="s">
        <v>277</v>
      </c>
      <c r="G5" s="399"/>
      <c r="H5" s="398"/>
      <c r="I5" s="397" t="s">
        <v>276</v>
      </c>
      <c r="J5" s="399"/>
    </row>
    <row r="6" spans="1:10" s="85" customFormat="1" ht="9.9499999999999993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85" customFormat="1" ht="9.9499999999999993" customHeight="1" x14ac:dyDescent="0.2">
      <c r="A7" s="384">
        <v>1991</v>
      </c>
      <c r="B7" s="4"/>
      <c r="C7" s="60">
        <v>62464</v>
      </c>
      <c r="D7" s="4"/>
      <c r="E7" s="4"/>
      <c r="F7" s="60">
        <v>37745</v>
      </c>
      <c r="G7" s="4"/>
      <c r="H7" s="4"/>
      <c r="I7" s="60">
        <v>24719</v>
      </c>
      <c r="J7" s="60"/>
    </row>
    <row r="8" spans="1:10" s="85" customFormat="1" ht="11.45" customHeight="1" x14ac:dyDescent="0.2">
      <c r="A8" s="384">
        <v>1992</v>
      </c>
      <c r="B8" s="4"/>
      <c r="C8" s="60">
        <v>64154</v>
      </c>
      <c r="D8" s="4"/>
      <c r="E8" s="4"/>
      <c r="F8" s="60">
        <v>39026</v>
      </c>
      <c r="G8" s="60"/>
      <c r="H8" s="60"/>
      <c r="I8" s="60">
        <v>25128</v>
      </c>
      <c r="J8" s="4"/>
    </row>
    <row r="9" spans="1:10" s="85" customFormat="1" ht="11.45" customHeight="1" x14ac:dyDescent="0.2">
      <c r="A9" s="384">
        <v>1993</v>
      </c>
      <c r="B9" s="4"/>
      <c r="C9" s="60">
        <v>66390</v>
      </c>
      <c r="D9" s="4"/>
      <c r="E9" s="4"/>
      <c r="F9" s="60">
        <v>40179</v>
      </c>
      <c r="G9" s="60"/>
      <c r="H9" s="60"/>
      <c r="I9" s="60">
        <v>26211</v>
      </c>
      <c r="J9" s="4"/>
    </row>
    <row r="10" spans="1:10" s="85" customFormat="1" ht="11.45" customHeight="1" x14ac:dyDescent="0.2">
      <c r="A10" s="384">
        <v>1994</v>
      </c>
      <c r="B10" s="4"/>
      <c r="C10" s="60">
        <v>64531</v>
      </c>
      <c r="D10" s="4"/>
      <c r="E10" s="4"/>
      <c r="F10" s="60">
        <v>38351</v>
      </c>
      <c r="G10" s="60"/>
      <c r="H10" s="60"/>
      <c r="I10" s="60">
        <v>26180</v>
      </c>
      <c r="J10" s="4"/>
    </row>
    <row r="11" spans="1:10" s="85" customFormat="1" ht="11.45" customHeight="1" x14ac:dyDescent="0.2">
      <c r="A11" s="384">
        <v>1995</v>
      </c>
      <c r="B11" s="4"/>
      <c r="C11" s="60">
        <v>56242</v>
      </c>
      <c r="D11" s="4"/>
      <c r="E11" s="4"/>
      <c r="F11" s="60">
        <v>33692</v>
      </c>
      <c r="G11" s="60"/>
      <c r="H11" s="60"/>
      <c r="I11" s="60">
        <v>22550</v>
      </c>
      <c r="J11" s="4"/>
    </row>
    <row r="12" spans="1:10" s="85" customFormat="1" ht="4.5" customHeight="1" x14ac:dyDescent="0.2">
      <c r="A12" s="384"/>
      <c r="B12" s="4"/>
      <c r="C12" s="60"/>
      <c r="D12" s="4"/>
      <c r="E12" s="4"/>
      <c r="F12" s="60"/>
      <c r="G12" s="60"/>
      <c r="H12" s="60"/>
      <c r="I12" s="60"/>
      <c r="J12" s="4"/>
    </row>
    <row r="13" spans="1:10" s="85" customFormat="1" ht="11.45" customHeight="1" x14ac:dyDescent="0.2">
      <c r="A13" s="384">
        <v>1996</v>
      </c>
      <c r="B13" s="4"/>
      <c r="C13" s="60">
        <v>60913</v>
      </c>
      <c r="D13" s="4"/>
      <c r="E13" s="4"/>
      <c r="F13" s="60">
        <v>36467</v>
      </c>
      <c r="G13" s="60"/>
      <c r="H13" s="60"/>
      <c r="I13" s="60">
        <v>24446</v>
      </c>
      <c r="J13" s="4"/>
    </row>
    <row r="14" spans="1:10" s="85" customFormat="1" ht="11.45" customHeight="1" x14ac:dyDescent="0.2">
      <c r="A14" s="384">
        <v>1997</v>
      </c>
      <c r="B14" s="4"/>
      <c r="C14" s="60">
        <v>54059</v>
      </c>
      <c r="D14" s="4"/>
      <c r="E14" s="4"/>
      <c r="F14" s="60">
        <v>33123</v>
      </c>
      <c r="G14" s="60"/>
      <c r="H14" s="60"/>
      <c r="I14" s="60">
        <v>20936</v>
      </c>
      <c r="J14" s="4"/>
    </row>
    <row r="15" spans="1:10" s="85" customFormat="1" ht="11.45" customHeight="1" x14ac:dyDescent="0.2">
      <c r="A15" s="384">
        <v>1998</v>
      </c>
      <c r="B15" s="4"/>
      <c r="C15" s="60">
        <v>39009</v>
      </c>
      <c r="D15" s="4"/>
      <c r="E15" s="4"/>
      <c r="F15" s="60">
        <v>24380</v>
      </c>
      <c r="G15" s="60"/>
      <c r="H15" s="60"/>
      <c r="I15" s="60">
        <v>14629</v>
      </c>
      <c r="J15" s="4"/>
    </row>
    <row r="16" spans="1:10" s="85" customFormat="1" ht="11.45" customHeight="1" x14ac:dyDescent="0.2">
      <c r="A16" s="384">
        <v>1999</v>
      </c>
      <c r="B16" s="4"/>
      <c r="C16" s="60">
        <v>40507</v>
      </c>
      <c r="D16" s="4"/>
      <c r="E16" s="4"/>
      <c r="F16" s="60">
        <v>25850</v>
      </c>
      <c r="G16" s="60"/>
      <c r="H16" s="60"/>
      <c r="I16" s="60">
        <v>14657</v>
      </c>
      <c r="J16" s="4"/>
    </row>
    <row r="17" spans="1:10" s="85" customFormat="1" ht="11.45" customHeight="1" x14ac:dyDescent="0.2">
      <c r="A17" s="384">
        <v>2000</v>
      </c>
      <c r="B17" s="4"/>
      <c r="C17" s="60">
        <v>51031</v>
      </c>
      <c r="D17" s="4"/>
      <c r="E17" s="4"/>
      <c r="F17" s="60">
        <v>31124</v>
      </c>
      <c r="G17" s="60"/>
      <c r="H17" s="60"/>
      <c r="I17" s="60">
        <v>19907</v>
      </c>
      <c r="J17" s="4"/>
    </row>
    <row r="18" spans="1:10" s="85" customFormat="1" ht="4.5" customHeight="1" x14ac:dyDescent="0.2">
      <c r="A18" s="384"/>
      <c r="B18" s="4"/>
      <c r="C18" s="60"/>
      <c r="D18" s="4"/>
      <c r="E18" s="4"/>
      <c r="F18" s="60"/>
      <c r="G18" s="60"/>
      <c r="H18" s="60"/>
      <c r="I18" s="60"/>
      <c r="J18" s="4"/>
    </row>
    <row r="19" spans="1:10" s="85" customFormat="1" ht="11.45" customHeight="1" x14ac:dyDescent="0.2">
      <c r="A19" s="384">
        <v>2001</v>
      </c>
      <c r="B19" s="4"/>
      <c r="C19" s="60">
        <v>52054</v>
      </c>
      <c r="D19" s="4"/>
      <c r="E19" s="4"/>
      <c r="F19" s="60">
        <v>31741</v>
      </c>
      <c r="G19" s="60"/>
      <c r="H19" s="60"/>
      <c r="I19" s="60">
        <v>20313</v>
      </c>
      <c r="J19" s="4"/>
    </row>
    <row r="20" spans="1:10" s="85" customFormat="1" ht="11.45" customHeight="1" x14ac:dyDescent="0.2">
      <c r="A20" s="384">
        <v>2002</v>
      </c>
      <c r="B20" s="4"/>
      <c r="C20" s="60">
        <v>57720</v>
      </c>
      <c r="D20" s="4"/>
      <c r="E20" s="4"/>
      <c r="F20" s="3">
        <v>35391</v>
      </c>
      <c r="G20" s="3"/>
      <c r="H20" s="60"/>
      <c r="I20" s="3">
        <v>22329</v>
      </c>
      <c r="J20" s="4"/>
    </row>
    <row r="21" spans="1:10" s="85" customFormat="1" ht="11.45" customHeight="1" x14ac:dyDescent="0.2">
      <c r="A21" s="384">
        <v>2003</v>
      </c>
      <c r="B21" s="4"/>
      <c r="C21" s="60">
        <v>55137</v>
      </c>
      <c r="D21" s="4"/>
      <c r="E21" s="4"/>
      <c r="F21" s="3">
        <v>32904</v>
      </c>
      <c r="G21" s="3"/>
      <c r="H21" s="60"/>
      <c r="I21" s="3">
        <v>22233</v>
      </c>
      <c r="J21" s="4"/>
    </row>
    <row r="22" spans="1:10" s="85" customFormat="1" ht="11.45" customHeight="1" x14ac:dyDescent="0.2">
      <c r="A22" s="384">
        <v>2004</v>
      </c>
      <c r="B22" s="4"/>
      <c r="C22" s="60">
        <v>64924</v>
      </c>
      <c r="D22" s="4"/>
      <c r="E22" s="4"/>
      <c r="F22" s="3">
        <v>38783</v>
      </c>
      <c r="G22" s="3"/>
      <c r="H22" s="60"/>
      <c r="I22" s="3">
        <v>26141</v>
      </c>
      <c r="J22" s="4"/>
    </row>
    <row r="23" spans="1:10" s="85" customFormat="1" ht="11.45" customHeight="1" x14ac:dyDescent="0.25">
      <c r="A23" s="384">
        <v>2005</v>
      </c>
      <c r="B23" s="4"/>
      <c r="C23" s="60">
        <v>69028</v>
      </c>
      <c r="D23" s="4"/>
      <c r="E23" s="4"/>
      <c r="F23" s="400">
        <v>41695</v>
      </c>
      <c r="G23" s="3"/>
      <c r="H23" s="60"/>
      <c r="I23" s="3">
        <v>27333</v>
      </c>
      <c r="J23" s="4"/>
    </row>
    <row r="24" spans="1:10" s="85" customFormat="1" ht="4.5" customHeight="1" x14ac:dyDescent="0.25">
      <c r="A24" s="384"/>
      <c r="B24" s="4"/>
      <c r="C24" s="60"/>
      <c r="D24" s="4"/>
      <c r="E24" s="4"/>
      <c r="F24" s="400"/>
      <c r="G24" s="3"/>
      <c r="H24" s="60"/>
      <c r="I24" s="3"/>
      <c r="J24" s="4"/>
    </row>
    <row r="25" spans="1:10" s="85" customFormat="1" ht="11.45" customHeight="1" x14ac:dyDescent="0.25">
      <c r="A25" s="384">
        <v>2006</v>
      </c>
      <c r="B25" s="4"/>
      <c r="C25" s="60">
        <v>82967</v>
      </c>
      <c r="D25" s="4"/>
      <c r="E25" s="4"/>
      <c r="F25" s="400">
        <v>50708</v>
      </c>
      <c r="G25" s="3"/>
      <c r="H25" s="60"/>
      <c r="I25" s="3">
        <v>32259</v>
      </c>
      <c r="J25" s="4"/>
    </row>
    <row r="26" spans="1:10" s="85" customFormat="1" ht="11.45" customHeight="1" x14ac:dyDescent="0.25">
      <c r="A26" s="384">
        <v>2007</v>
      </c>
      <c r="B26" s="4"/>
      <c r="C26" s="60">
        <v>80599</v>
      </c>
      <c r="D26" s="4"/>
      <c r="E26" s="4"/>
      <c r="F26" s="400">
        <v>49722</v>
      </c>
      <c r="G26" s="3"/>
      <c r="H26" s="60"/>
      <c r="I26" s="3">
        <v>30877</v>
      </c>
      <c r="J26" s="4"/>
    </row>
    <row r="27" spans="1:10" s="85" customFormat="1" ht="11.45" customHeight="1" x14ac:dyDescent="0.25">
      <c r="A27" s="384">
        <v>2008</v>
      </c>
      <c r="B27" s="4"/>
      <c r="C27" s="60">
        <v>70800</v>
      </c>
      <c r="D27" s="4"/>
      <c r="E27" s="4"/>
      <c r="F27" s="400">
        <v>42961</v>
      </c>
      <c r="G27" s="3"/>
      <c r="H27" s="60"/>
      <c r="I27" s="3">
        <v>27839</v>
      </c>
      <c r="J27" s="4"/>
    </row>
    <row r="28" spans="1:10" s="85" customFormat="1" ht="11.45" customHeight="1" x14ac:dyDescent="0.2">
      <c r="A28" s="384">
        <v>2009</v>
      </c>
      <c r="B28" s="4"/>
      <c r="C28" s="3">
        <v>79718</v>
      </c>
      <c r="D28" s="4"/>
      <c r="E28" s="4"/>
      <c r="F28" s="3">
        <v>47925</v>
      </c>
      <c r="G28" s="4"/>
      <c r="H28" s="4"/>
      <c r="I28" s="3">
        <v>31793</v>
      </c>
      <c r="J28" s="4"/>
    </row>
    <row r="29" spans="1:10" s="85" customFormat="1" ht="11.45" customHeight="1" x14ac:dyDescent="0.2">
      <c r="A29" s="384">
        <v>2010</v>
      </c>
      <c r="B29" s="4"/>
      <c r="C29" s="3">
        <v>86075</v>
      </c>
      <c r="D29" s="4"/>
      <c r="E29" s="4"/>
      <c r="F29" s="3">
        <v>49788</v>
      </c>
      <c r="G29" s="4"/>
      <c r="H29" s="4"/>
      <c r="I29" s="3">
        <v>36287</v>
      </c>
      <c r="J29" s="4"/>
    </row>
    <row r="30" spans="1:10" s="85" customFormat="1" ht="5.25" customHeight="1" x14ac:dyDescent="0.2">
      <c r="A30" s="384"/>
      <c r="B30" s="4"/>
      <c r="C30" s="3"/>
      <c r="D30" s="4"/>
      <c r="E30" s="4"/>
      <c r="F30" s="3"/>
      <c r="G30" s="4"/>
      <c r="H30" s="4"/>
      <c r="I30" s="3"/>
      <c r="J30" s="4"/>
    </row>
    <row r="31" spans="1:10" s="85" customFormat="1" ht="11.45" customHeight="1" x14ac:dyDescent="0.2">
      <c r="A31" s="384">
        <v>2011</v>
      </c>
      <c r="B31" s="4"/>
      <c r="C31" s="3">
        <v>83410</v>
      </c>
      <c r="D31" s="4"/>
      <c r="E31" s="4"/>
      <c r="F31" s="3">
        <v>48847</v>
      </c>
      <c r="G31" s="4"/>
      <c r="H31" s="4"/>
      <c r="I31" s="3">
        <v>34563</v>
      </c>
      <c r="J31" s="4"/>
    </row>
    <row r="32" spans="1:10" s="85" customFormat="1" ht="11.45" customHeight="1" x14ac:dyDescent="0.2">
      <c r="A32" s="384">
        <v>2012</v>
      </c>
      <c r="B32" s="4"/>
      <c r="C32" s="3">
        <v>83640</v>
      </c>
      <c r="D32" s="4"/>
      <c r="E32" s="4"/>
      <c r="F32" s="3">
        <v>49564</v>
      </c>
      <c r="G32" s="4"/>
      <c r="H32" s="4"/>
      <c r="I32" s="3">
        <v>34076</v>
      </c>
      <c r="J32" s="4"/>
    </row>
    <row r="33" spans="1:10" s="85" customFormat="1" ht="11.45" customHeight="1" x14ac:dyDescent="0.2">
      <c r="A33" s="384">
        <v>2013</v>
      </c>
      <c r="B33" s="4"/>
      <c r="C33" s="3">
        <v>78228</v>
      </c>
      <c r="D33" s="4"/>
      <c r="E33" s="4"/>
      <c r="F33" s="3">
        <v>46940</v>
      </c>
      <c r="G33" s="4"/>
      <c r="H33" s="4"/>
      <c r="I33" s="3">
        <v>31288</v>
      </c>
      <c r="J33" s="4"/>
    </row>
    <row r="34" spans="1:10" s="85" customFormat="1" ht="11.45" customHeight="1" x14ac:dyDescent="0.2">
      <c r="A34" s="384">
        <v>2014</v>
      </c>
      <c r="B34" s="4"/>
      <c r="C34" s="3">
        <v>80689</v>
      </c>
      <c r="D34" s="4"/>
      <c r="E34" s="4"/>
      <c r="F34" s="3">
        <v>48321</v>
      </c>
      <c r="G34" s="4"/>
      <c r="H34" s="4"/>
      <c r="I34" s="3">
        <v>32368</v>
      </c>
      <c r="J34" s="4"/>
    </row>
    <row r="35" spans="1:10" s="85" customFormat="1" ht="6" customHeight="1" x14ac:dyDescent="0.2">
      <c r="A35" s="401"/>
      <c r="B35" s="49"/>
      <c r="C35" s="75"/>
      <c r="D35" s="49"/>
      <c r="E35" s="49"/>
      <c r="F35" s="75"/>
      <c r="G35" s="49"/>
      <c r="H35" s="49"/>
      <c r="I35" s="75"/>
      <c r="J35" s="49"/>
    </row>
    <row r="36" spans="1:10" s="85" customFormat="1" ht="4.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 s="85" customFormat="1" ht="12" customHeight="1" x14ac:dyDescent="0.2">
      <c r="A37" s="54" t="s">
        <v>712</v>
      </c>
      <c r="B37" s="4"/>
      <c r="C37" s="4"/>
      <c r="D37" s="4"/>
      <c r="E37" s="4"/>
      <c r="F37" s="4"/>
      <c r="G37" s="4"/>
      <c r="H37" s="4"/>
      <c r="I37" s="4"/>
      <c r="J37" s="4"/>
    </row>
    <row r="38" spans="1:10" x14ac:dyDescent="0.2">
      <c r="B38" s="402"/>
      <c r="D38" s="403"/>
      <c r="E38" s="402"/>
      <c r="F38" s="403"/>
      <c r="I38" s="402"/>
    </row>
    <row r="39" spans="1:10" x14ac:dyDescent="0.2">
      <c r="B39" s="402"/>
      <c r="D39" s="403"/>
      <c r="E39" s="402"/>
      <c r="F39" s="403"/>
      <c r="I39" s="402"/>
    </row>
    <row r="40" spans="1:10" x14ac:dyDescent="0.2">
      <c r="A40"/>
      <c r="B40" s="402"/>
      <c r="D40" s="403"/>
      <c r="E40" s="402"/>
      <c r="F40" s="403"/>
      <c r="I40" s="402"/>
    </row>
    <row r="51" ht="9.75" customHeight="1" x14ac:dyDescent="0.2"/>
  </sheetData>
  <printOptions horizontalCentered="1"/>
  <pageMargins left="0.5" right="0.5" top="1" bottom="0.5" header="0.51180555555555551" footer="0.25"/>
  <pageSetup paperSize="9" scale="90" firstPageNumber="0" orientation="portrait" r:id="rId1"/>
  <headerFooter alignWithMargins="0">
    <oddFooter>&amp;C&amp;"Book Antiqua,Bold"&amp;10 1-32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7"/>
  <sheetViews>
    <sheetView showGridLines="0" zoomScaleNormal="100" zoomScaleSheetLayoutView="100" workbookViewId="0">
      <selection activeCell="J30" sqref="J30"/>
    </sheetView>
  </sheetViews>
  <sheetFormatPr defaultColWidth="8.5" defaultRowHeight="11.25" x14ac:dyDescent="0.2"/>
  <cols>
    <col min="1" max="1" width="12" style="85" customWidth="1"/>
    <col min="2" max="2" width="11.6640625" style="85" customWidth="1"/>
    <col min="3" max="4" width="10.6640625" style="85" customWidth="1"/>
    <col min="5" max="5" width="11.5" style="85" customWidth="1"/>
    <col min="6" max="6" width="11" style="85" customWidth="1"/>
    <col min="7" max="7" width="10.5" style="85" customWidth="1"/>
    <col min="8" max="8" width="9.1640625" style="85" customWidth="1"/>
    <col min="9" max="16384" width="8.5" style="85"/>
  </cols>
  <sheetData>
    <row r="1" spans="1:8" ht="13.5" customHeight="1" x14ac:dyDescent="0.2">
      <c r="A1" s="228" t="s">
        <v>713</v>
      </c>
      <c r="B1" s="4"/>
      <c r="C1" s="4"/>
      <c r="D1" s="4"/>
      <c r="E1" s="4"/>
      <c r="F1" s="4"/>
      <c r="G1" s="4"/>
      <c r="H1" s="4"/>
    </row>
    <row r="2" spans="1:8" ht="13.5" customHeight="1" x14ac:dyDescent="0.2">
      <c r="A2" s="228" t="s">
        <v>714</v>
      </c>
      <c r="B2" s="76"/>
      <c r="C2" s="76"/>
      <c r="D2" s="76"/>
      <c r="E2" s="4"/>
      <c r="F2" s="4"/>
      <c r="G2" s="4"/>
      <c r="H2" s="4"/>
    </row>
    <row r="3" spans="1:8" ht="13.5" customHeight="1" x14ac:dyDescent="0.2">
      <c r="A3" s="228" t="s">
        <v>695</v>
      </c>
      <c r="B3" s="76"/>
      <c r="C3" s="76"/>
      <c r="D3" s="76"/>
      <c r="E3" s="4"/>
      <c r="F3" s="4"/>
      <c r="G3" s="4"/>
      <c r="H3" s="4"/>
    </row>
    <row r="4" spans="1:8" ht="9" customHeight="1" x14ac:dyDescent="0.2">
      <c r="A4" s="49"/>
      <c r="B4" s="49"/>
      <c r="C4" s="49"/>
      <c r="D4" s="49"/>
      <c r="E4" s="49"/>
      <c r="F4" s="49"/>
      <c r="G4" s="49"/>
      <c r="H4" s="49"/>
    </row>
    <row r="5" spans="1:8" ht="40.5" x14ac:dyDescent="0.2">
      <c r="A5" s="397" t="s">
        <v>472</v>
      </c>
      <c r="B5" s="378" t="s">
        <v>643</v>
      </c>
      <c r="C5" s="404" t="s">
        <v>715</v>
      </c>
      <c r="D5" s="404" t="s">
        <v>716</v>
      </c>
      <c r="E5" s="404" t="s">
        <v>717</v>
      </c>
      <c r="F5" s="404" t="s">
        <v>718</v>
      </c>
      <c r="G5" s="404" t="s">
        <v>719</v>
      </c>
      <c r="H5" s="404" t="s">
        <v>676</v>
      </c>
    </row>
    <row r="6" spans="1:8" ht="6" customHeight="1" x14ac:dyDescent="0.2">
      <c r="A6" s="235"/>
      <c r="B6" s="235"/>
      <c r="C6" s="405"/>
      <c r="D6" s="405"/>
      <c r="E6" s="405"/>
      <c r="F6" s="405"/>
      <c r="G6" s="405"/>
      <c r="H6" s="405"/>
    </row>
    <row r="7" spans="1:8" ht="11.45" customHeight="1" x14ac:dyDescent="0.2">
      <c r="A7" s="384">
        <v>1991</v>
      </c>
      <c r="B7" s="27">
        <v>62464</v>
      </c>
      <c r="C7" s="29">
        <v>31989</v>
      </c>
      <c r="D7" s="29">
        <v>27559</v>
      </c>
      <c r="E7" s="29">
        <v>2517</v>
      </c>
      <c r="F7" s="29">
        <v>186</v>
      </c>
      <c r="G7" s="27">
        <v>192</v>
      </c>
      <c r="H7" s="27">
        <v>21</v>
      </c>
    </row>
    <row r="8" spans="1:8" ht="11.45" customHeight="1" x14ac:dyDescent="0.2">
      <c r="A8" s="384">
        <v>1992</v>
      </c>
      <c r="B8" s="27">
        <v>64154</v>
      </c>
      <c r="C8" s="29">
        <v>33759</v>
      </c>
      <c r="D8" s="29">
        <v>27976</v>
      </c>
      <c r="E8" s="29">
        <v>2123</v>
      </c>
      <c r="F8" s="29">
        <v>131</v>
      </c>
      <c r="G8" s="27">
        <v>159</v>
      </c>
      <c r="H8" s="27">
        <v>6</v>
      </c>
    </row>
    <row r="9" spans="1:8" ht="11.45" customHeight="1" x14ac:dyDescent="0.2">
      <c r="A9" s="384">
        <v>1993</v>
      </c>
      <c r="B9" s="27">
        <v>66390</v>
      </c>
      <c r="C9" s="29">
        <v>33589</v>
      </c>
      <c r="D9" s="29">
        <v>29987</v>
      </c>
      <c r="E9" s="29">
        <v>2432</v>
      </c>
      <c r="F9" s="29">
        <v>148</v>
      </c>
      <c r="G9" s="27">
        <v>234</v>
      </c>
      <c r="H9" s="79">
        <v>0</v>
      </c>
    </row>
    <row r="10" spans="1:8" ht="11.45" customHeight="1" x14ac:dyDescent="0.2">
      <c r="A10" s="384">
        <v>1994</v>
      </c>
      <c r="B10" s="27">
        <v>64531</v>
      </c>
      <c r="C10" s="29">
        <v>32760</v>
      </c>
      <c r="D10" s="29">
        <v>28911</v>
      </c>
      <c r="E10" s="29">
        <v>2491</v>
      </c>
      <c r="F10" s="29">
        <v>149</v>
      </c>
      <c r="G10" s="27">
        <v>220</v>
      </c>
      <c r="H10" s="27">
        <v>0</v>
      </c>
    </row>
    <row r="11" spans="1:8" ht="11.45" customHeight="1" x14ac:dyDescent="0.2">
      <c r="A11" s="384">
        <v>1995</v>
      </c>
      <c r="B11" s="27">
        <v>56242</v>
      </c>
      <c r="C11" s="29">
        <v>29663</v>
      </c>
      <c r="D11" s="29">
        <v>24439</v>
      </c>
      <c r="E11" s="29">
        <v>1818</v>
      </c>
      <c r="F11" s="29">
        <v>158</v>
      </c>
      <c r="G11" s="27">
        <v>163</v>
      </c>
      <c r="H11" s="27">
        <v>1</v>
      </c>
    </row>
    <row r="12" spans="1:8" ht="6.75" customHeight="1" x14ac:dyDescent="0.2">
      <c r="A12" s="235"/>
      <c r="B12" s="406"/>
      <c r="C12" s="407"/>
      <c r="D12" s="407"/>
      <c r="E12" s="407"/>
      <c r="F12" s="407"/>
      <c r="G12" s="407"/>
      <c r="H12" s="407"/>
    </row>
    <row r="13" spans="1:8" ht="11.45" customHeight="1" x14ac:dyDescent="0.2">
      <c r="A13" s="384">
        <v>1996</v>
      </c>
      <c r="B13" s="27">
        <v>60913</v>
      </c>
      <c r="C13" s="29">
        <v>29747</v>
      </c>
      <c r="D13" s="29">
        <v>28399</v>
      </c>
      <c r="E13" s="29">
        <v>2393</v>
      </c>
      <c r="F13" s="29">
        <v>182</v>
      </c>
      <c r="G13" s="27">
        <v>192</v>
      </c>
      <c r="H13" s="27">
        <v>0</v>
      </c>
    </row>
    <row r="14" spans="1:8" ht="11.45" customHeight="1" x14ac:dyDescent="0.2">
      <c r="A14" s="384">
        <v>1997</v>
      </c>
      <c r="B14" s="27">
        <v>54059</v>
      </c>
      <c r="C14" s="29">
        <v>24990</v>
      </c>
      <c r="D14" s="29">
        <v>26287</v>
      </c>
      <c r="E14" s="29">
        <v>2341</v>
      </c>
      <c r="F14" s="29">
        <v>172</v>
      </c>
      <c r="G14" s="27">
        <v>269</v>
      </c>
      <c r="H14" s="27">
        <v>0</v>
      </c>
    </row>
    <row r="15" spans="1:8" ht="11.45" customHeight="1" x14ac:dyDescent="0.2">
      <c r="A15" s="384">
        <v>1998</v>
      </c>
      <c r="B15" s="27">
        <v>39009</v>
      </c>
      <c r="C15" s="29">
        <v>18569</v>
      </c>
      <c r="D15" s="29">
        <v>18795</v>
      </c>
      <c r="E15" s="29">
        <v>1415</v>
      </c>
      <c r="F15" s="29">
        <v>103</v>
      </c>
      <c r="G15" s="27">
        <v>127</v>
      </c>
      <c r="H15" s="27">
        <v>0</v>
      </c>
    </row>
    <row r="16" spans="1:8" ht="11.45" customHeight="1" x14ac:dyDescent="0.2">
      <c r="A16" s="384">
        <v>1999</v>
      </c>
      <c r="B16" s="27">
        <v>40507</v>
      </c>
      <c r="C16" s="29">
        <v>19451</v>
      </c>
      <c r="D16" s="29">
        <v>19081</v>
      </c>
      <c r="E16" s="29">
        <v>1661</v>
      </c>
      <c r="F16" s="29">
        <v>135</v>
      </c>
      <c r="G16" s="27">
        <v>179</v>
      </c>
      <c r="H16" s="27">
        <v>0</v>
      </c>
    </row>
    <row r="17" spans="1:8" ht="11.45" customHeight="1" x14ac:dyDescent="0.2">
      <c r="A17" s="384">
        <v>2000</v>
      </c>
      <c r="B17" s="27">
        <v>51031</v>
      </c>
      <c r="C17" s="29">
        <v>25438</v>
      </c>
      <c r="D17" s="29">
        <v>23583</v>
      </c>
      <c r="E17" s="29">
        <v>1657</v>
      </c>
      <c r="F17" s="29">
        <v>154</v>
      </c>
      <c r="G17" s="27">
        <v>179</v>
      </c>
      <c r="H17" s="27">
        <v>20</v>
      </c>
    </row>
    <row r="18" spans="1:8" ht="4.5" customHeight="1" x14ac:dyDescent="0.2">
      <c r="A18" s="384"/>
      <c r="B18" s="27"/>
      <c r="C18" s="29"/>
      <c r="D18" s="29"/>
      <c r="E18" s="29"/>
      <c r="F18" s="29"/>
      <c r="G18" s="27"/>
      <c r="H18" s="27"/>
    </row>
    <row r="19" spans="1:8" ht="11.45" customHeight="1" x14ac:dyDescent="0.2">
      <c r="A19" s="384">
        <v>2001</v>
      </c>
      <c r="B19" s="27">
        <v>52054</v>
      </c>
      <c r="C19" s="29">
        <v>24721</v>
      </c>
      <c r="D19" s="29">
        <v>24959</v>
      </c>
      <c r="E19" s="29">
        <v>1916</v>
      </c>
      <c r="F19" s="29">
        <v>233</v>
      </c>
      <c r="G19" s="27">
        <v>219</v>
      </c>
      <c r="H19" s="27">
        <v>6</v>
      </c>
    </row>
    <row r="20" spans="1:8" ht="11.45" customHeight="1" x14ac:dyDescent="0.2">
      <c r="A20" s="384">
        <v>2002</v>
      </c>
      <c r="B20" s="27">
        <v>57720</v>
      </c>
      <c r="C20" s="29">
        <v>28118</v>
      </c>
      <c r="D20" s="29">
        <v>27100</v>
      </c>
      <c r="E20" s="29">
        <v>2015</v>
      </c>
      <c r="F20" s="29">
        <v>179</v>
      </c>
      <c r="G20" s="27">
        <v>306</v>
      </c>
      <c r="H20" s="27">
        <v>2</v>
      </c>
    </row>
    <row r="21" spans="1:8" ht="11.45" customHeight="1" x14ac:dyDescent="0.2">
      <c r="A21" s="384">
        <v>2003</v>
      </c>
      <c r="B21" s="27">
        <v>55137</v>
      </c>
      <c r="C21" s="29">
        <v>26687</v>
      </c>
      <c r="D21" s="29">
        <v>26233</v>
      </c>
      <c r="E21" s="29">
        <v>1804</v>
      </c>
      <c r="F21" s="29">
        <v>172</v>
      </c>
      <c r="G21" s="27">
        <v>239</v>
      </c>
      <c r="H21" s="27">
        <v>2</v>
      </c>
    </row>
    <row r="22" spans="1:8" ht="11.45" customHeight="1" x14ac:dyDescent="0.25">
      <c r="A22" s="384">
        <v>2004</v>
      </c>
      <c r="B22" s="27">
        <v>64924</v>
      </c>
      <c r="C22" s="408">
        <v>32870</v>
      </c>
      <c r="D22" s="408">
        <v>29577</v>
      </c>
      <c r="E22" s="408">
        <v>1946</v>
      </c>
      <c r="F22" s="408">
        <v>208</v>
      </c>
      <c r="G22" s="304">
        <v>323</v>
      </c>
      <c r="H22" s="304">
        <v>0</v>
      </c>
    </row>
    <row r="23" spans="1:8" ht="11.45" customHeight="1" x14ac:dyDescent="0.25">
      <c r="A23" s="384">
        <v>2005</v>
      </c>
      <c r="B23" s="27">
        <v>69028</v>
      </c>
      <c r="C23" s="408">
        <v>34346</v>
      </c>
      <c r="D23" s="408">
        <v>32056</v>
      </c>
      <c r="E23" s="408">
        <v>2035</v>
      </c>
      <c r="F23" s="408">
        <v>239</v>
      </c>
      <c r="G23" s="304">
        <v>347</v>
      </c>
      <c r="H23" s="304">
        <v>5</v>
      </c>
    </row>
    <row r="24" spans="1:8" ht="4.5" customHeight="1" x14ac:dyDescent="0.25">
      <c r="A24" s="384"/>
      <c r="B24" s="27"/>
      <c r="C24" s="408"/>
      <c r="D24" s="408"/>
      <c r="E24" s="408"/>
      <c r="F24" s="408"/>
      <c r="G24" s="304"/>
      <c r="H24" s="304"/>
    </row>
    <row r="25" spans="1:8" ht="11.45" customHeight="1" x14ac:dyDescent="0.25">
      <c r="A25" s="384">
        <v>2006</v>
      </c>
      <c r="B25" s="27">
        <v>82967</v>
      </c>
      <c r="C25" s="408">
        <v>40505</v>
      </c>
      <c r="D25" s="408">
        <v>39007</v>
      </c>
      <c r="E25" s="408">
        <v>2616</v>
      </c>
      <c r="F25" s="408">
        <v>303</v>
      </c>
      <c r="G25" s="304">
        <v>536</v>
      </c>
      <c r="H25" s="304">
        <v>0</v>
      </c>
    </row>
    <row r="26" spans="1:8" ht="11.45" customHeight="1" x14ac:dyDescent="0.25">
      <c r="A26" s="384">
        <v>2007</v>
      </c>
      <c r="B26" s="27">
        <v>80599</v>
      </c>
      <c r="C26" s="408">
        <v>40200</v>
      </c>
      <c r="D26" s="408">
        <v>36128</v>
      </c>
      <c r="E26" s="408">
        <v>3295</v>
      </c>
      <c r="F26" s="408">
        <v>318</v>
      </c>
      <c r="G26" s="304">
        <v>656</v>
      </c>
      <c r="H26" s="304">
        <v>2</v>
      </c>
    </row>
    <row r="27" spans="1:8" ht="11.45" customHeight="1" x14ac:dyDescent="0.25">
      <c r="A27" s="384">
        <v>2008</v>
      </c>
      <c r="B27" s="27">
        <v>70800</v>
      </c>
      <c r="C27" s="408">
        <v>35250</v>
      </c>
      <c r="D27" s="408">
        <v>32390</v>
      </c>
      <c r="E27" s="408">
        <v>2341</v>
      </c>
      <c r="F27" s="408">
        <v>264</v>
      </c>
      <c r="G27" s="304">
        <v>538</v>
      </c>
      <c r="H27" s="304">
        <v>17</v>
      </c>
    </row>
    <row r="28" spans="1:8" ht="11.45" customHeight="1" x14ac:dyDescent="0.2">
      <c r="A28" s="384">
        <v>2009</v>
      </c>
      <c r="B28" s="27">
        <v>79718</v>
      </c>
      <c r="C28" s="27">
        <v>41119</v>
      </c>
      <c r="D28" s="27">
        <v>34700</v>
      </c>
      <c r="E28" s="27">
        <v>2874</v>
      </c>
      <c r="F28" s="27">
        <v>347</v>
      </c>
      <c r="G28" s="27">
        <v>581</v>
      </c>
      <c r="H28" s="27">
        <v>97</v>
      </c>
    </row>
    <row r="29" spans="1:8" ht="11.45" customHeight="1" x14ac:dyDescent="0.2">
      <c r="A29" s="384">
        <v>2010</v>
      </c>
      <c r="B29" s="27">
        <v>86075</v>
      </c>
      <c r="C29" s="27">
        <v>47143</v>
      </c>
      <c r="D29" s="27">
        <v>35564</v>
      </c>
      <c r="E29" s="27">
        <v>2359</v>
      </c>
      <c r="F29" s="27">
        <v>380</v>
      </c>
      <c r="G29" s="27">
        <v>609</v>
      </c>
      <c r="H29" s="27">
        <v>20</v>
      </c>
    </row>
    <row r="30" spans="1:8" ht="5.25" customHeight="1" x14ac:dyDescent="0.2">
      <c r="A30" s="384"/>
      <c r="B30" s="27"/>
      <c r="C30" s="27"/>
      <c r="D30" s="27"/>
      <c r="E30" s="27"/>
      <c r="F30" s="27"/>
      <c r="G30" s="27"/>
      <c r="H30" s="27"/>
    </row>
    <row r="31" spans="1:8" ht="11.45" customHeight="1" x14ac:dyDescent="0.2">
      <c r="A31" s="384">
        <v>2011</v>
      </c>
      <c r="B31" s="27">
        <v>83410</v>
      </c>
      <c r="C31" s="27">
        <v>44825</v>
      </c>
      <c r="D31" s="27">
        <v>35214</v>
      </c>
      <c r="E31" s="27">
        <v>2439</v>
      </c>
      <c r="F31" s="27">
        <v>338</v>
      </c>
      <c r="G31" s="27">
        <v>579</v>
      </c>
      <c r="H31" s="27">
        <v>15</v>
      </c>
    </row>
    <row r="32" spans="1:8" ht="11.45" customHeight="1" x14ac:dyDescent="0.2">
      <c r="A32" s="384">
        <v>2012</v>
      </c>
      <c r="B32" s="27">
        <v>83640</v>
      </c>
      <c r="C32" s="27">
        <v>43908</v>
      </c>
      <c r="D32" s="27">
        <v>35776</v>
      </c>
      <c r="E32" s="27">
        <v>2866</v>
      </c>
      <c r="F32" s="27">
        <v>401</v>
      </c>
      <c r="G32" s="27">
        <v>675</v>
      </c>
      <c r="H32" s="27">
        <v>14</v>
      </c>
    </row>
    <row r="33" spans="1:8" ht="11.45" customHeight="1" x14ac:dyDescent="0.2">
      <c r="A33" s="384">
        <v>2013</v>
      </c>
      <c r="B33" s="27">
        <v>78228</v>
      </c>
      <c r="C33" s="27">
        <v>41388</v>
      </c>
      <c r="D33" s="27">
        <v>33164</v>
      </c>
      <c r="E33" s="27">
        <v>2639</v>
      </c>
      <c r="F33" s="27">
        <v>368</v>
      </c>
      <c r="G33" s="27">
        <v>623</v>
      </c>
      <c r="H33" s="27">
        <v>46</v>
      </c>
    </row>
    <row r="34" spans="1:8" ht="11.45" customHeight="1" x14ac:dyDescent="0.2">
      <c r="A34" s="384">
        <v>2014</v>
      </c>
      <c r="B34" s="27">
        <v>80689</v>
      </c>
      <c r="C34" s="27">
        <v>45280</v>
      </c>
      <c r="D34" s="27">
        <v>32062</v>
      </c>
      <c r="E34" s="27">
        <v>2307</v>
      </c>
      <c r="F34" s="27">
        <v>345</v>
      </c>
      <c r="G34" s="27">
        <v>657</v>
      </c>
      <c r="H34" s="27">
        <v>38</v>
      </c>
    </row>
    <row r="35" spans="1:8" ht="9" customHeight="1" x14ac:dyDescent="0.2">
      <c r="A35" s="401"/>
      <c r="B35" s="50"/>
      <c r="C35" s="50"/>
      <c r="D35" s="50"/>
      <c r="E35" s="50"/>
      <c r="F35" s="50"/>
      <c r="G35" s="50"/>
      <c r="H35" s="50"/>
    </row>
    <row r="36" spans="1:8" ht="4.5" customHeight="1" x14ac:dyDescent="0.2">
      <c r="A36" s="384"/>
      <c r="B36" s="282"/>
      <c r="C36" s="282"/>
      <c r="D36" s="282"/>
      <c r="E36" s="282"/>
      <c r="F36" s="282"/>
      <c r="G36" s="282"/>
      <c r="H36" s="282"/>
    </row>
    <row r="37" spans="1:8" ht="12" customHeight="1" x14ac:dyDescent="0.2">
      <c r="A37" s="54" t="s">
        <v>709</v>
      </c>
    </row>
  </sheetData>
  <printOptions horizontalCentered="1"/>
  <pageMargins left="0.75" right="0.75" top="1" bottom="0.75" header="0.51180555555555596" footer="0.25"/>
  <pageSetup paperSize="9" firstPageNumber="33" orientation="portrait" useFirstPageNumber="1" r:id="rId1"/>
  <headerFooter alignWithMargins="0">
    <oddFooter>&amp;C&amp;"Book Antiqua,Bold"&amp;10 1-&amp;P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72"/>
  <sheetViews>
    <sheetView showGridLines="0" zoomScaleNormal="100" workbookViewId="0">
      <selection activeCell="J30" sqref="J30"/>
    </sheetView>
  </sheetViews>
  <sheetFormatPr defaultColWidth="8.5" defaultRowHeight="11.25" x14ac:dyDescent="0.2"/>
  <cols>
    <col min="1" max="1" width="12" style="85" customWidth="1"/>
    <col min="2" max="2" width="11.6640625" style="85" customWidth="1"/>
    <col min="3" max="4" width="10.6640625" style="85" customWidth="1"/>
    <col min="5" max="5" width="11.5" style="85" customWidth="1"/>
    <col min="6" max="6" width="11" style="85" customWidth="1"/>
    <col min="7" max="8" width="10.5" style="85" customWidth="1"/>
    <col min="9" max="9" width="11" style="85" customWidth="1"/>
    <col min="10" max="256" width="8.5" style="85"/>
    <col min="257" max="257" width="12" style="85" customWidth="1"/>
    <col min="258" max="258" width="11.6640625" style="85" customWidth="1"/>
    <col min="259" max="260" width="10.6640625" style="85" customWidth="1"/>
    <col min="261" max="261" width="11.5" style="85" customWidth="1"/>
    <col min="262" max="262" width="11" style="85" customWidth="1"/>
    <col min="263" max="264" width="10.5" style="85" customWidth="1"/>
    <col min="265" max="265" width="11" style="85" customWidth="1"/>
    <col min="266" max="512" width="8.5" style="85"/>
    <col min="513" max="513" width="12" style="85" customWidth="1"/>
    <col min="514" max="514" width="11.6640625" style="85" customWidth="1"/>
    <col min="515" max="516" width="10.6640625" style="85" customWidth="1"/>
    <col min="517" max="517" width="11.5" style="85" customWidth="1"/>
    <col min="518" max="518" width="11" style="85" customWidth="1"/>
    <col min="519" max="520" width="10.5" style="85" customWidth="1"/>
    <col min="521" max="521" width="11" style="85" customWidth="1"/>
    <col min="522" max="768" width="8.5" style="85"/>
    <col min="769" max="769" width="12" style="85" customWidth="1"/>
    <col min="770" max="770" width="11.6640625" style="85" customWidth="1"/>
    <col min="771" max="772" width="10.6640625" style="85" customWidth="1"/>
    <col min="773" max="773" width="11.5" style="85" customWidth="1"/>
    <col min="774" max="774" width="11" style="85" customWidth="1"/>
    <col min="775" max="776" width="10.5" style="85" customWidth="1"/>
    <col min="777" max="777" width="11" style="85" customWidth="1"/>
    <col min="778" max="1024" width="8.5" style="85"/>
    <col min="1025" max="1025" width="12" style="85" customWidth="1"/>
    <col min="1026" max="1026" width="11.6640625" style="85" customWidth="1"/>
    <col min="1027" max="1028" width="10.6640625" style="85" customWidth="1"/>
    <col min="1029" max="1029" width="11.5" style="85" customWidth="1"/>
    <col min="1030" max="1030" width="11" style="85" customWidth="1"/>
    <col min="1031" max="1032" width="10.5" style="85" customWidth="1"/>
    <col min="1033" max="1033" width="11" style="85" customWidth="1"/>
    <col min="1034" max="1280" width="8.5" style="85"/>
    <col min="1281" max="1281" width="12" style="85" customWidth="1"/>
    <col min="1282" max="1282" width="11.6640625" style="85" customWidth="1"/>
    <col min="1283" max="1284" width="10.6640625" style="85" customWidth="1"/>
    <col min="1285" max="1285" width="11.5" style="85" customWidth="1"/>
    <col min="1286" max="1286" width="11" style="85" customWidth="1"/>
    <col min="1287" max="1288" width="10.5" style="85" customWidth="1"/>
    <col min="1289" max="1289" width="11" style="85" customWidth="1"/>
    <col min="1290" max="1536" width="8.5" style="85"/>
    <col min="1537" max="1537" width="12" style="85" customWidth="1"/>
    <col min="1538" max="1538" width="11.6640625" style="85" customWidth="1"/>
    <col min="1539" max="1540" width="10.6640625" style="85" customWidth="1"/>
    <col min="1541" max="1541" width="11.5" style="85" customWidth="1"/>
    <col min="1542" max="1542" width="11" style="85" customWidth="1"/>
    <col min="1543" max="1544" width="10.5" style="85" customWidth="1"/>
    <col min="1545" max="1545" width="11" style="85" customWidth="1"/>
    <col min="1546" max="1792" width="8.5" style="85"/>
    <col min="1793" max="1793" width="12" style="85" customWidth="1"/>
    <col min="1794" max="1794" width="11.6640625" style="85" customWidth="1"/>
    <col min="1795" max="1796" width="10.6640625" style="85" customWidth="1"/>
    <col min="1797" max="1797" width="11.5" style="85" customWidth="1"/>
    <col min="1798" max="1798" width="11" style="85" customWidth="1"/>
    <col min="1799" max="1800" width="10.5" style="85" customWidth="1"/>
    <col min="1801" max="1801" width="11" style="85" customWidth="1"/>
    <col min="1802" max="2048" width="8.5" style="85"/>
    <col min="2049" max="2049" width="12" style="85" customWidth="1"/>
    <col min="2050" max="2050" width="11.6640625" style="85" customWidth="1"/>
    <col min="2051" max="2052" width="10.6640625" style="85" customWidth="1"/>
    <col min="2053" max="2053" width="11.5" style="85" customWidth="1"/>
    <col min="2054" max="2054" width="11" style="85" customWidth="1"/>
    <col min="2055" max="2056" width="10.5" style="85" customWidth="1"/>
    <col min="2057" max="2057" width="11" style="85" customWidth="1"/>
    <col min="2058" max="2304" width="8.5" style="85"/>
    <col min="2305" max="2305" width="12" style="85" customWidth="1"/>
    <col min="2306" max="2306" width="11.6640625" style="85" customWidth="1"/>
    <col min="2307" max="2308" width="10.6640625" style="85" customWidth="1"/>
    <col min="2309" max="2309" width="11.5" style="85" customWidth="1"/>
    <col min="2310" max="2310" width="11" style="85" customWidth="1"/>
    <col min="2311" max="2312" width="10.5" style="85" customWidth="1"/>
    <col min="2313" max="2313" width="11" style="85" customWidth="1"/>
    <col min="2314" max="2560" width="8.5" style="85"/>
    <col min="2561" max="2561" width="12" style="85" customWidth="1"/>
    <col min="2562" max="2562" width="11.6640625" style="85" customWidth="1"/>
    <col min="2563" max="2564" width="10.6640625" style="85" customWidth="1"/>
    <col min="2565" max="2565" width="11.5" style="85" customWidth="1"/>
    <col min="2566" max="2566" width="11" style="85" customWidth="1"/>
    <col min="2567" max="2568" width="10.5" style="85" customWidth="1"/>
    <col min="2569" max="2569" width="11" style="85" customWidth="1"/>
    <col min="2570" max="2816" width="8.5" style="85"/>
    <col min="2817" max="2817" width="12" style="85" customWidth="1"/>
    <col min="2818" max="2818" width="11.6640625" style="85" customWidth="1"/>
    <col min="2819" max="2820" width="10.6640625" style="85" customWidth="1"/>
    <col min="2821" max="2821" width="11.5" style="85" customWidth="1"/>
    <col min="2822" max="2822" width="11" style="85" customWidth="1"/>
    <col min="2823" max="2824" width="10.5" style="85" customWidth="1"/>
    <col min="2825" max="2825" width="11" style="85" customWidth="1"/>
    <col min="2826" max="3072" width="8.5" style="85"/>
    <col min="3073" max="3073" width="12" style="85" customWidth="1"/>
    <col min="3074" max="3074" width="11.6640625" style="85" customWidth="1"/>
    <col min="3075" max="3076" width="10.6640625" style="85" customWidth="1"/>
    <col min="3077" max="3077" width="11.5" style="85" customWidth="1"/>
    <col min="3078" max="3078" width="11" style="85" customWidth="1"/>
    <col min="3079" max="3080" width="10.5" style="85" customWidth="1"/>
    <col min="3081" max="3081" width="11" style="85" customWidth="1"/>
    <col min="3082" max="3328" width="8.5" style="85"/>
    <col min="3329" max="3329" width="12" style="85" customWidth="1"/>
    <col min="3330" max="3330" width="11.6640625" style="85" customWidth="1"/>
    <col min="3331" max="3332" width="10.6640625" style="85" customWidth="1"/>
    <col min="3333" max="3333" width="11.5" style="85" customWidth="1"/>
    <col min="3334" max="3334" width="11" style="85" customWidth="1"/>
    <col min="3335" max="3336" width="10.5" style="85" customWidth="1"/>
    <col min="3337" max="3337" width="11" style="85" customWidth="1"/>
    <col min="3338" max="3584" width="8.5" style="85"/>
    <col min="3585" max="3585" width="12" style="85" customWidth="1"/>
    <col min="3586" max="3586" width="11.6640625" style="85" customWidth="1"/>
    <col min="3587" max="3588" width="10.6640625" style="85" customWidth="1"/>
    <col min="3589" max="3589" width="11.5" style="85" customWidth="1"/>
    <col min="3590" max="3590" width="11" style="85" customWidth="1"/>
    <col min="3591" max="3592" width="10.5" style="85" customWidth="1"/>
    <col min="3593" max="3593" width="11" style="85" customWidth="1"/>
    <col min="3594" max="3840" width="8.5" style="85"/>
    <col min="3841" max="3841" width="12" style="85" customWidth="1"/>
    <col min="3842" max="3842" width="11.6640625" style="85" customWidth="1"/>
    <col min="3843" max="3844" width="10.6640625" style="85" customWidth="1"/>
    <col min="3845" max="3845" width="11.5" style="85" customWidth="1"/>
    <col min="3846" max="3846" width="11" style="85" customWidth="1"/>
    <col min="3847" max="3848" width="10.5" style="85" customWidth="1"/>
    <col min="3849" max="3849" width="11" style="85" customWidth="1"/>
    <col min="3850" max="4096" width="8.5" style="85"/>
    <col min="4097" max="4097" width="12" style="85" customWidth="1"/>
    <col min="4098" max="4098" width="11.6640625" style="85" customWidth="1"/>
    <col min="4099" max="4100" width="10.6640625" style="85" customWidth="1"/>
    <col min="4101" max="4101" width="11.5" style="85" customWidth="1"/>
    <col min="4102" max="4102" width="11" style="85" customWidth="1"/>
    <col min="4103" max="4104" width="10.5" style="85" customWidth="1"/>
    <col min="4105" max="4105" width="11" style="85" customWidth="1"/>
    <col min="4106" max="4352" width="8.5" style="85"/>
    <col min="4353" max="4353" width="12" style="85" customWidth="1"/>
    <col min="4354" max="4354" width="11.6640625" style="85" customWidth="1"/>
    <col min="4355" max="4356" width="10.6640625" style="85" customWidth="1"/>
    <col min="4357" max="4357" width="11.5" style="85" customWidth="1"/>
    <col min="4358" max="4358" width="11" style="85" customWidth="1"/>
    <col min="4359" max="4360" width="10.5" style="85" customWidth="1"/>
    <col min="4361" max="4361" width="11" style="85" customWidth="1"/>
    <col min="4362" max="4608" width="8.5" style="85"/>
    <col min="4609" max="4609" width="12" style="85" customWidth="1"/>
    <col min="4610" max="4610" width="11.6640625" style="85" customWidth="1"/>
    <col min="4611" max="4612" width="10.6640625" style="85" customWidth="1"/>
    <col min="4613" max="4613" width="11.5" style="85" customWidth="1"/>
    <col min="4614" max="4614" width="11" style="85" customWidth="1"/>
    <col min="4615" max="4616" width="10.5" style="85" customWidth="1"/>
    <col min="4617" max="4617" width="11" style="85" customWidth="1"/>
    <col min="4618" max="4864" width="8.5" style="85"/>
    <col min="4865" max="4865" width="12" style="85" customWidth="1"/>
    <col min="4866" max="4866" width="11.6640625" style="85" customWidth="1"/>
    <col min="4867" max="4868" width="10.6640625" style="85" customWidth="1"/>
    <col min="4869" max="4869" width="11.5" style="85" customWidth="1"/>
    <col min="4870" max="4870" width="11" style="85" customWidth="1"/>
    <col min="4871" max="4872" width="10.5" style="85" customWidth="1"/>
    <col min="4873" max="4873" width="11" style="85" customWidth="1"/>
    <col min="4874" max="5120" width="8.5" style="85"/>
    <col min="5121" max="5121" width="12" style="85" customWidth="1"/>
    <col min="5122" max="5122" width="11.6640625" style="85" customWidth="1"/>
    <col min="5123" max="5124" width="10.6640625" style="85" customWidth="1"/>
    <col min="5125" max="5125" width="11.5" style="85" customWidth="1"/>
    <col min="5126" max="5126" width="11" style="85" customWidth="1"/>
    <col min="5127" max="5128" width="10.5" style="85" customWidth="1"/>
    <col min="5129" max="5129" width="11" style="85" customWidth="1"/>
    <col min="5130" max="5376" width="8.5" style="85"/>
    <col min="5377" max="5377" width="12" style="85" customWidth="1"/>
    <col min="5378" max="5378" width="11.6640625" style="85" customWidth="1"/>
    <col min="5379" max="5380" width="10.6640625" style="85" customWidth="1"/>
    <col min="5381" max="5381" width="11.5" style="85" customWidth="1"/>
    <col min="5382" max="5382" width="11" style="85" customWidth="1"/>
    <col min="5383" max="5384" width="10.5" style="85" customWidth="1"/>
    <col min="5385" max="5385" width="11" style="85" customWidth="1"/>
    <col min="5386" max="5632" width="8.5" style="85"/>
    <col min="5633" max="5633" width="12" style="85" customWidth="1"/>
    <col min="5634" max="5634" width="11.6640625" style="85" customWidth="1"/>
    <col min="5635" max="5636" width="10.6640625" style="85" customWidth="1"/>
    <col min="5637" max="5637" width="11.5" style="85" customWidth="1"/>
    <col min="5638" max="5638" width="11" style="85" customWidth="1"/>
    <col min="5639" max="5640" width="10.5" style="85" customWidth="1"/>
    <col min="5641" max="5641" width="11" style="85" customWidth="1"/>
    <col min="5642" max="5888" width="8.5" style="85"/>
    <col min="5889" max="5889" width="12" style="85" customWidth="1"/>
    <col min="5890" max="5890" width="11.6640625" style="85" customWidth="1"/>
    <col min="5891" max="5892" width="10.6640625" style="85" customWidth="1"/>
    <col min="5893" max="5893" width="11.5" style="85" customWidth="1"/>
    <col min="5894" max="5894" width="11" style="85" customWidth="1"/>
    <col min="5895" max="5896" width="10.5" style="85" customWidth="1"/>
    <col min="5897" max="5897" width="11" style="85" customWidth="1"/>
    <col min="5898" max="6144" width="8.5" style="85"/>
    <col min="6145" max="6145" width="12" style="85" customWidth="1"/>
    <col min="6146" max="6146" width="11.6640625" style="85" customWidth="1"/>
    <col min="6147" max="6148" width="10.6640625" style="85" customWidth="1"/>
    <col min="6149" max="6149" width="11.5" style="85" customWidth="1"/>
    <col min="6150" max="6150" width="11" style="85" customWidth="1"/>
    <col min="6151" max="6152" width="10.5" style="85" customWidth="1"/>
    <col min="6153" max="6153" width="11" style="85" customWidth="1"/>
    <col min="6154" max="6400" width="8.5" style="85"/>
    <col min="6401" max="6401" width="12" style="85" customWidth="1"/>
    <col min="6402" max="6402" width="11.6640625" style="85" customWidth="1"/>
    <col min="6403" max="6404" width="10.6640625" style="85" customWidth="1"/>
    <col min="6405" max="6405" width="11.5" style="85" customWidth="1"/>
    <col min="6406" max="6406" width="11" style="85" customWidth="1"/>
    <col min="6407" max="6408" width="10.5" style="85" customWidth="1"/>
    <col min="6409" max="6409" width="11" style="85" customWidth="1"/>
    <col min="6410" max="6656" width="8.5" style="85"/>
    <col min="6657" max="6657" width="12" style="85" customWidth="1"/>
    <col min="6658" max="6658" width="11.6640625" style="85" customWidth="1"/>
    <col min="6659" max="6660" width="10.6640625" style="85" customWidth="1"/>
    <col min="6661" max="6661" width="11.5" style="85" customWidth="1"/>
    <col min="6662" max="6662" width="11" style="85" customWidth="1"/>
    <col min="6663" max="6664" width="10.5" style="85" customWidth="1"/>
    <col min="6665" max="6665" width="11" style="85" customWidth="1"/>
    <col min="6666" max="6912" width="8.5" style="85"/>
    <col min="6913" max="6913" width="12" style="85" customWidth="1"/>
    <col min="6914" max="6914" width="11.6640625" style="85" customWidth="1"/>
    <col min="6915" max="6916" width="10.6640625" style="85" customWidth="1"/>
    <col min="6917" max="6917" width="11.5" style="85" customWidth="1"/>
    <col min="6918" max="6918" width="11" style="85" customWidth="1"/>
    <col min="6919" max="6920" width="10.5" style="85" customWidth="1"/>
    <col min="6921" max="6921" width="11" style="85" customWidth="1"/>
    <col min="6922" max="7168" width="8.5" style="85"/>
    <col min="7169" max="7169" width="12" style="85" customWidth="1"/>
    <col min="7170" max="7170" width="11.6640625" style="85" customWidth="1"/>
    <col min="7171" max="7172" width="10.6640625" style="85" customWidth="1"/>
    <col min="7173" max="7173" width="11.5" style="85" customWidth="1"/>
    <col min="7174" max="7174" width="11" style="85" customWidth="1"/>
    <col min="7175" max="7176" width="10.5" style="85" customWidth="1"/>
    <col min="7177" max="7177" width="11" style="85" customWidth="1"/>
    <col min="7178" max="7424" width="8.5" style="85"/>
    <col min="7425" max="7425" width="12" style="85" customWidth="1"/>
    <col min="7426" max="7426" width="11.6640625" style="85" customWidth="1"/>
    <col min="7427" max="7428" width="10.6640625" style="85" customWidth="1"/>
    <col min="7429" max="7429" width="11.5" style="85" customWidth="1"/>
    <col min="7430" max="7430" width="11" style="85" customWidth="1"/>
    <col min="7431" max="7432" width="10.5" style="85" customWidth="1"/>
    <col min="7433" max="7433" width="11" style="85" customWidth="1"/>
    <col min="7434" max="7680" width="8.5" style="85"/>
    <col min="7681" max="7681" width="12" style="85" customWidth="1"/>
    <col min="7682" max="7682" width="11.6640625" style="85" customWidth="1"/>
    <col min="7683" max="7684" width="10.6640625" style="85" customWidth="1"/>
    <col min="7685" max="7685" width="11.5" style="85" customWidth="1"/>
    <col min="7686" max="7686" width="11" style="85" customWidth="1"/>
    <col min="7687" max="7688" width="10.5" style="85" customWidth="1"/>
    <col min="7689" max="7689" width="11" style="85" customWidth="1"/>
    <col min="7690" max="7936" width="8.5" style="85"/>
    <col min="7937" max="7937" width="12" style="85" customWidth="1"/>
    <col min="7938" max="7938" width="11.6640625" style="85" customWidth="1"/>
    <col min="7939" max="7940" width="10.6640625" style="85" customWidth="1"/>
    <col min="7941" max="7941" width="11.5" style="85" customWidth="1"/>
    <col min="7942" max="7942" width="11" style="85" customWidth="1"/>
    <col min="7943" max="7944" width="10.5" style="85" customWidth="1"/>
    <col min="7945" max="7945" width="11" style="85" customWidth="1"/>
    <col min="7946" max="8192" width="8.5" style="85"/>
    <col min="8193" max="8193" width="12" style="85" customWidth="1"/>
    <col min="8194" max="8194" width="11.6640625" style="85" customWidth="1"/>
    <col min="8195" max="8196" width="10.6640625" style="85" customWidth="1"/>
    <col min="8197" max="8197" width="11.5" style="85" customWidth="1"/>
    <col min="8198" max="8198" width="11" style="85" customWidth="1"/>
    <col min="8199" max="8200" width="10.5" style="85" customWidth="1"/>
    <col min="8201" max="8201" width="11" style="85" customWidth="1"/>
    <col min="8202" max="8448" width="8.5" style="85"/>
    <col min="8449" max="8449" width="12" style="85" customWidth="1"/>
    <col min="8450" max="8450" width="11.6640625" style="85" customWidth="1"/>
    <col min="8451" max="8452" width="10.6640625" style="85" customWidth="1"/>
    <col min="8453" max="8453" width="11.5" style="85" customWidth="1"/>
    <col min="8454" max="8454" width="11" style="85" customWidth="1"/>
    <col min="8455" max="8456" width="10.5" style="85" customWidth="1"/>
    <col min="8457" max="8457" width="11" style="85" customWidth="1"/>
    <col min="8458" max="8704" width="8.5" style="85"/>
    <col min="8705" max="8705" width="12" style="85" customWidth="1"/>
    <col min="8706" max="8706" width="11.6640625" style="85" customWidth="1"/>
    <col min="8707" max="8708" width="10.6640625" style="85" customWidth="1"/>
    <col min="8709" max="8709" width="11.5" style="85" customWidth="1"/>
    <col min="8710" max="8710" width="11" style="85" customWidth="1"/>
    <col min="8711" max="8712" width="10.5" style="85" customWidth="1"/>
    <col min="8713" max="8713" width="11" style="85" customWidth="1"/>
    <col min="8714" max="8960" width="8.5" style="85"/>
    <col min="8961" max="8961" width="12" style="85" customWidth="1"/>
    <col min="8962" max="8962" width="11.6640625" style="85" customWidth="1"/>
    <col min="8963" max="8964" width="10.6640625" style="85" customWidth="1"/>
    <col min="8965" max="8965" width="11.5" style="85" customWidth="1"/>
    <col min="8966" max="8966" width="11" style="85" customWidth="1"/>
    <col min="8967" max="8968" width="10.5" style="85" customWidth="1"/>
    <col min="8969" max="8969" width="11" style="85" customWidth="1"/>
    <col min="8970" max="9216" width="8.5" style="85"/>
    <col min="9217" max="9217" width="12" style="85" customWidth="1"/>
    <col min="9218" max="9218" width="11.6640625" style="85" customWidth="1"/>
    <col min="9219" max="9220" width="10.6640625" style="85" customWidth="1"/>
    <col min="9221" max="9221" width="11.5" style="85" customWidth="1"/>
    <col min="9222" max="9222" width="11" style="85" customWidth="1"/>
    <col min="9223" max="9224" width="10.5" style="85" customWidth="1"/>
    <col min="9225" max="9225" width="11" style="85" customWidth="1"/>
    <col min="9226" max="9472" width="8.5" style="85"/>
    <col min="9473" max="9473" width="12" style="85" customWidth="1"/>
    <col min="9474" max="9474" width="11.6640625" style="85" customWidth="1"/>
    <col min="9475" max="9476" width="10.6640625" style="85" customWidth="1"/>
    <col min="9477" max="9477" width="11.5" style="85" customWidth="1"/>
    <col min="9478" max="9478" width="11" style="85" customWidth="1"/>
    <col min="9479" max="9480" width="10.5" style="85" customWidth="1"/>
    <col min="9481" max="9481" width="11" style="85" customWidth="1"/>
    <col min="9482" max="9728" width="8.5" style="85"/>
    <col min="9729" max="9729" width="12" style="85" customWidth="1"/>
    <col min="9730" max="9730" width="11.6640625" style="85" customWidth="1"/>
    <col min="9731" max="9732" width="10.6640625" style="85" customWidth="1"/>
    <col min="9733" max="9733" width="11.5" style="85" customWidth="1"/>
    <col min="9734" max="9734" width="11" style="85" customWidth="1"/>
    <col min="9735" max="9736" width="10.5" style="85" customWidth="1"/>
    <col min="9737" max="9737" width="11" style="85" customWidth="1"/>
    <col min="9738" max="9984" width="8.5" style="85"/>
    <col min="9985" max="9985" width="12" style="85" customWidth="1"/>
    <col min="9986" max="9986" width="11.6640625" style="85" customWidth="1"/>
    <col min="9987" max="9988" width="10.6640625" style="85" customWidth="1"/>
    <col min="9989" max="9989" width="11.5" style="85" customWidth="1"/>
    <col min="9990" max="9990" width="11" style="85" customWidth="1"/>
    <col min="9991" max="9992" width="10.5" style="85" customWidth="1"/>
    <col min="9993" max="9993" width="11" style="85" customWidth="1"/>
    <col min="9994" max="10240" width="8.5" style="85"/>
    <col min="10241" max="10241" width="12" style="85" customWidth="1"/>
    <col min="10242" max="10242" width="11.6640625" style="85" customWidth="1"/>
    <col min="10243" max="10244" width="10.6640625" style="85" customWidth="1"/>
    <col min="10245" max="10245" width="11.5" style="85" customWidth="1"/>
    <col min="10246" max="10246" width="11" style="85" customWidth="1"/>
    <col min="10247" max="10248" width="10.5" style="85" customWidth="1"/>
    <col min="10249" max="10249" width="11" style="85" customWidth="1"/>
    <col min="10250" max="10496" width="8.5" style="85"/>
    <col min="10497" max="10497" width="12" style="85" customWidth="1"/>
    <col min="10498" max="10498" width="11.6640625" style="85" customWidth="1"/>
    <col min="10499" max="10500" width="10.6640625" style="85" customWidth="1"/>
    <col min="10501" max="10501" width="11.5" style="85" customWidth="1"/>
    <col min="10502" max="10502" width="11" style="85" customWidth="1"/>
    <col min="10503" max="10504" width="10.5" style="85" customWidth="1"/>
    <col min="10505" max="10505" width="11" style="85" customWidth="1"/>
    <col min="10506" max="10752" width="8.5" style="85"/>
    <col min="10753" max="10753" width="12" style="85" customWidth="1"/>
    <col min="10754" max="10754" width="11.6640625" style="85" customWidth="1"/>
    <col min="10755" max="10756" width="10.6640625" style="85" customWidth="1"/>
    <col min="10757" max="10757" width="11.5" style="85" customWidth="1"/>
    <col min="10758" max="10758" width="11" style="85" customWidth="1"/>
    <col min="10759" max="10760" width="10.5" style="85" customWidth="1"/>
    <col min="10761" max="10761" width="11" style="85" customWidth="1"/>
    <col min="10762" max="11008" width="8.5" style="85"/>
    <col min="11009" max="11009" width="12" style="85" customWidth="1"/>
    <col min="11010" max="11010" width="11.6640625" style="85" customWidth="1"/>
    <col min="11011" max="11012" width="10.6640625" style="85" customWidth="1"/>
    <col min="11013" max="11013" width="11.5" style="85" customWidth="1"/>
    <col min="11014" max="11014" width="11" style="85" customWidth="1"/>
    <col min="11015" max="11016" width="10.5" style="85" customWidth="1"/>
    <col min="11017" max="11017" width="11" style="85" customWidth="1"/>
    <col min="11018" max="11264" width="8.5" style="85"/>
    <col min="11265" max="11265" width="12" style="85" customWidth="1"/>
    <col min="11266" max="11266" width="11.6640625" style="85" customWidth="1"/>
    <col min="11267" max="11268" width="10.6640625" style="85" customWidth="1"/>
    <col min="11269" max="11269" width="11.5" style="85" customWidth="1"/>
    <col min="11270" max="11270" width="11" style="85" customWidth="1"/>
    <col min="11271" max="11272" width="10.5" style="85" customWidth="1"/>
    <col min="11273" max="11273" width="11" style="85" customWidth="1"/>
    <col min="11274" max="11520" width="8.5" style="85"/>
    <col min="11521" max="11521" width="12" style="85" customWidth="1"/>
    <col min="11522" max="11522" width="11.6640625" style="85" customWidth="1"/>
    <col min="11523" max="11524" width="10.6640625" style="85" customWidth="1"/>
    <col min="11525" max="11525" width="11.5" style="85" customWidth="1"/>
    <col min="11526" max="11526" width="11" style="85" customWidth="1"/>
    <col min="11527" max="11528" width="10.5" style="85" customWidth="1"/>
    <col min="11529" max="11529" width="11" style="85" customWidth="1"/>
    <col min="11530" max="11776" width="8.5" style="85"/>
    <col min="11777" max="11777" width="12" style="85" customWidth="1"/>
    <col min="11778" max="11778" width="11.6640625" style="85" customWidth="1"/>
    <col min="11779" max="11780" width="10.6640625" style="85" customWidth="1"/>
    <col min="11781" max="11781" width="11.5" style="85" customWidth="1"/>
    <col min="11782" max="11782" width="11" style="85" customWidth="1"/>
    <col min="11783" max="11784" width="10.5" style="85" customWidth="1"/>
    <col min="11785" max="11785" width="11" style="85" customWidth="1"/>
    <col min="11786" max="12032" width="8.5" style="85"/>
    <col min="12033" max="12033" width="12" style="85" customWidth="1"/>
    <col min="12034" max="12034" width="11.6640625" style="85" customWidth="1"/>
    <col min="12035" max="12036" width="10.6640625" style="85" customWidth="1"/>
    <col min="12037" max="12037" width="11.5" style="85" customWidth="1"/>
    <col min="12038" max="12038" width="11" style="85" customWidth="1"/>
    <col min="12039" max="12040" width="10.5" style="85" customWidth="1"/>
    <col min="12041" max="12041" width="11" style="85" customWidth="1"/>
    <col min="12042" max="12288" width="8.5" style="85"/>
    <col min="12289" max="12289" width="12" style="85" customWidth="1"/>
    <col min="12290" max="12290" width="11.6640625" style="85" customWidth="1"/>
    <col min="12291" max="12292" width="10.6640625" style="85" customWidth="1"/>
    <col min="12293" max="12293" width="11.5" style="85" customWidth="1"/>
    <col min="12294" max="12294" width="11" style="85" customWidth="1"/>
    <col min="12295" max="12296" width="10.5" style="85" customWidth="1"/>
    <col min="12297" max="12297" width="11" style="85" customWidth="1"/>
    <col min="12298" max="12544" width="8.5" style="85"/>
    <col min="12545" max="12545" width="12" style="85" customWidth="1"/>
    <col min="12546" max="12546" width="11.6640625" style="85" customWidth="1"/>
    <col min="12547" max="12548" width="10.6640625" style="85" customWidth="1"/>
    <col min="12549" max="12549" width="11.5" style="85" customWidth="1"/>
    <col min="12550" max="12550" width="11" style="85" customWidth="1"/>
    <col min="12551" max="12552" width="10.5" style="85" customWidth="1"/>
    <col min="12553" max="12553" width="11" style="85" customWidth="1"/>
    <col min="12554" max="12800" width="8.5" style="85"/>
    <col min="12801" max="12801" width="12" style="85" customWidth="1"/>
    <col min="12802" max="12802" width="11.6640625" style="85" customWidth="1"/>
    <col min="12803" max="12804" width="10.6640625" style="85" customWidth="1"/>
    <col min="12805" max="12805" width="11.5" style="85" customWidth="1"/>
    <col min="12806" max="12806" width="11" style="85" customWidth="1"/>
    <col min="12807" max="12808" width="10.5" style="85" customWidth="1"/>
    <col min="12809" max="12809" width="11" style="85" customWidth="1"/>
    <col min="12810" max="13056" width="8.5" style="85"/>
    <col min="13057" max="13057" width="12" style="85" customWidth="1"/>
    <col min="13058" max="13058" width="11.6640625" style="85" customWidth="1"/>
    <col min="13059" max="13060" width="10.6640625" style="85" customWidth="1"/>
    <col min="13061" max="13061" width="11.5" style="85" customWidth="1"/>
    <col min="13062" max="13062" width="11" style="85" customWidth="1"/>
    <col min="13063" max="13064" width="10.5" style="85" customWidth="1"/>
    <col min="13065" max="13065" width="11" style="85" customWidth="1"/>
    <col min="13066" max="13312" width="8.5" style="85"/>
    <col min="13313" max="13313" width="12" style="85" customWidth="1"/>
    <col min="13314" max="13314" width="11.6640625" style="85" customWidth="1"/>
    <col min="13315" max="13316" width="10.6640625" style="85" customWidth="1"/>
    <col min="13317" max="13317" width="11.5" style="85" customWidth="1"/>
    <col min="13318" max="13318" width="11" style="85" customWidth="1"/>
    <col min="13319" max="13320" width="10.5" style="85" customWidth="1"/>
    <col min="13321" max="13321" width="11" style="85" customWidth="1"/>
    <col min="13322" max="13568" width="8.5" style="85"/>
    <col min="13569" max="13569" width="12" style="85" customWidth="1"/>
    <col min="13570" max="13570" width="11.6640625" style="85" customWidth="1"/>
    <col min="13571" max="13572" width="10.6640625" style="85" customWidth="1"/>
    <col min="13573" max="13573" width="11.5" style="85" customWidth="1"/>
    <col min="13574" max="13574" width="11" style="85" customWidth="1"/>
    <col min="13575" max="13576" width="10.5" style="85" customWidth="1"/>
    <col min="13577" max="13577" width="11" style="85" customWidth="1"/>
    <col min="13578" max="13824" width="8.5" style="85"/>
    <col min="13825" max="13825" width="12" style="85" customWidth="1"/>
    <col min="13826" max="13826" width="11.6640625" style="85" customWidth="1"/>
    <col min="13827" max="13828" width="10.6640625" style="85" customWidth="1"/>
    <col min="13829" max="13829" width="11.5" style="85" customWidth="1"/>
    <col min="13830" max="13830" width="11" style="85" customWidth="1"/>
    <col min="13831" max="13832" width="10.5" style="85" customWidth="1"/>
    <col min="13833" max="13833" width="11" style="85" customWidth="1"/>
    <col min="13834" max="14080" width="8.5" style="85"/>
    <col min="14081" max="14081" width="12" style="85" customWidth="1"/>
    <col min="14082" max="14082" width="11.6640625" style="85" customWidth="1"/>
    <col min="14083" max="14084" width="10.6640625" style="85" customWidth="1"/>
    <col min="14085" max="14085" width="11.5" style="85" customWidth="1"/>
    <col min="14086" max="14086" width="11" style="85" customWidth="1"/>
    <col min="14087" max="14088" width="10.5" style="85" customWidth="1"/>
    <col min="14089" max="14089" width="11" style="85" customWidth="1"/>
    <col min="14090" max="14336" width="8.5" style="85"/>
    <col min="14337" max="14337" width="12" style="85" customWidth="1"/>
    <col min="14338" max="14338" width="11.6640625" style="85" customWidth="1"/>
    <col min="14339" max="14340" width="10.6640625" style="85" customWidth="1"/>
    <col min="14341" max="14341" width="11.5" style="85" customWidth="1"/>
    <col min="14342" max="14342" width="11" style="85" customWidth="1"/>
    <col min="14343" max="14344" width="10.5" style="85" customWidth="1"/>
    <col min="14345" max="14345" width="11" style="85" customWidth="1"/>
    <col min="14346" max="14592" width="8.5" style="85"/>
    <col min="14593" max="14593" width="12" style="85" customWidth="1"/>
    <col min="14594" max="14594" width="11.6640625" style="85" customWidth="1"/>
    <col min="14595" max="14596" width="10.6640625" style="85" customWidth="1"/>
    <col min="14597" max="14597" width="11.5" style="85" customWidth="1"/>
    <col min="14598" max="14598" width="11" style="85" customWidth="1"/>
    <col min="14599" max="14600" width="10.5" style="85" customWidth="1"/>
    <col min="14601" max="14601" width="11" style="85" customWidth="1"/>
    <col min="14602" max="14848" width="8.5" style="85"/>
    <col min="14849" max="14849" width="12" style="85" customWidth="1"/>
    <col min="14850" max="14850" width="11.6640625" style="85" customWidth="1"/>
    <col min="14851" max="14852" width="10.6640625" style="85" customWidth="1"/>
    <col min="14853" max="14853" width="11.5" style="85" customWidth="1"/>
    <col min="14854" max="14854" width="11" style="85" customWidth="1"/>
    <col min="14855" max="14856" width="10.5" style="85" customWidth="1"/>
    <col min="14857" max="14857" width="11" style="85" customWidth="1"/>
    <col min="14858" max="15104" width="8.5" style="85"/>
    <col min="15105" max="15105" width="12" style="85" customWidth="1"/>
    <col min="15106" max="15106" width="11.6640625" style="85" customWidth="1"/>
    <col min="15107" max="15108" width="10.6640625" style="85" customWidth="1"/>
    <col min="15109" max="15109" width="11.5" style="85" customWidth="1"/>
    <col min="15110" max="15110" width="11" style="85" customWidth="1"/>
    <col min="15111" max="15112" width="10.5" style="85" customWidth="1"/>
    <col min="15113" max="15113" width="11" style="85" customWidth="1"/>
    <col min="15114" max="15360" width="8.5" style="85"/>
    <col min="15361" max="15361" width="12" style="85" customWidth="1"/>
    <col min="15362" max="15362" width="11.6640625" style="85" customWidth="1"/>
    <col min="15363" max="15364" width="10.6640625" style="85" customWidth="1"/>
    <col min="15365" max="15365" width="11.5" style="85" customWidth="1"/>
    <col min="15366" max="15366" width="11" style="85" customWidth="1"/>
    <col min="15367" max="15368" width="10.5" style="85" customWidth="1"/>
    <col min="15369" max="15369" width="11" style="85" customWidth="1"/>
    <col min="15370" max="15616" width="8.5" style="85"/>
    <col min="15617" max="15617" width="12" style="85" customWidth="1"/>
    <col min="15618" max="15618" width="11.6640625" style="85" customWidth="1"/>
    <col min="15619" max="15620" width="10.6640625" style="85" customWidth="1"/>
    <col min="15621" max="15621" width="11.5" style="85" customWidth="1"/>
    <col min="15622" max="15622" width="11" style="85" customWidth="1"/>
    <col min="15623" max="15624" width="10.5" style="85" customWidth="1"/>
    <col min="15625" max="15625" width="11" style="85" customWidth="1"/>
    <col min="15626" max="15872" width="8.5" style="85"/>
    <col min="15873" max="15873" width="12" style="85" customWidth="1"/>
    <col min="15874" max="15874" width="11.6640625" style="85" customWidth="1"/>
    <col min="15875" max="15876" width="10.6640625" style="85" customWidth="1"/>
    <col min="15877" max="15877" width="11.5" style="85" customWidth="1"/>
    <col min="15878" max="15878" width="11" style="85" customWidth="1"/>
    <col min="15879" max="15880" width="10.5" style="85" customWidth="1"/>
    <col min="15881" max="15881" width="11" style="85" customWidth="1"/>
    <col min="15882" max="16128" width="8.5" style="85"/>
    <col min="16129" max="16129" width="12" style="85" customWidth="1"/>
    <col min="16130" max="16130" width="11.6640625" style="85" customWidth="1"/>
    <col min="16131" max="16132" width="10.6640625" style="85" customWidth="1"/>
    <col min="16133" max="16133" width="11.5" style="85" customWidth="1"/>
    <col min="16134" max="16134" width="11" style="85" customWidth="1"/>
    <col min="16135" max="16136" width="10.5" style="85" customWidth="1"/>
    <col min="16137" max="16137" width="11" style="85" customWidth="1"/>
    <col min="16138" max="16384" width="8.5" style="85"/>
  </cols>
  <sheetData>
    <row r="1" spans="1:9" ht="13.5" customHeight="1" x14ac:dyDescent="0.2">
      <c r="A1" s="228" t="s">
        <v>720</v>
      </c>
      <c r="B1" s="4"/>
      <c r="C1" s="4"/>
      <c r="D1" s="4"/>
      <c r="E1" s="4"/>
      <c r="F1" s="4"/>
      <c r="G1" s="4"/>
      <c r="H1" s="4"/>
      <c r="I1" s="4"/>
    </row>
    <row r="2" spans="1:9" ht="13.5" customHeight="1" x14ac:dyDescent="0.2">
      <c r="A2" s="228" t="s">
        <v>721</v>
      </c>
      <c r="B2" s="76"/>
      <c r="C2" s="76"/>
      <c r="D2" s="76"/>
      <c r="E2" s="4"/>
      <c r="F2" s="4"/>
      <c r="G2" s="4"/>
      <c r="H2" s="4"/>
      <c r="I2" s="4"/>
    </row>
    <row r="3" spans="1:9" ht="13.5" customHeight="1" x14ac:dyDescent="0.2">
      <c r="A3" s="228" t="s">
        <v>722</v>
      </c>
      <c r="B3" s="76"/>
      <c r="C3" s="76"/>
      <c r="D3" s="76"/>
      <c r="E3" s="4"/>
      <c r="F3" s="4"/>
      <c r="G3" s="4"/>
      <c r="H3" s="4"/>
      <c r="I3" s="4"/>
    </row>
    <row r="4" spans="1:9" ht="13.5" customHeight="1" x14ac:dyDescent="0.2">
      <c r="A4" s="228" t="s">
        <v>695</v>
      </c>
      <c r="B4" s="76"/>
      <c r="C4" s="76"/>
      <c r="D4" s="76"/>
      <c r="E4" s="4"/>
      <c r="F4" s="4"/>
      <c r="G4" s="4"/>
      <c r="H4" s="4"/>
      <c r="I4" s="4"/>
    </row>
    <row r="5" spans="1:9" ht="9" customHeight="1" x14ac:dyDescent="0.2">
      <c r="A5" s="49"/>
      <c r="B5" s="49"/>
      <c r="C5" s="49"/>
      <c r="D5" s="49"/>
      <c r="E5" s="49"/>
      <c r="F5" s="49"/>
      <c r="G5" s="49"/>
      <c r="H5" s="49"/>
      <c r="I5" s="49"/>
    </row>
    <row r="6" spans="1:9" ht="45.75" customHeight="1" x14ac:dyDescent="0.2">
      <c r="A6" s="397" t="s">
        <v>472</v>
      </c>
      <c r="B6" s="378" t="s">
        <v>643</v>
      </c>
      <c r="C6" s="404" t="s">
        <v>723</v>
      </c>
      <c r="D6" s="404" t="s">
        <v>724</v>
      </c>
      <c r="E6" s="404" t="s">
        <v>725</v>
      </c>
      <c r="F6" s="404" t="s">
        <v>726</v>
      </c>
      <c r="G6" s="404" t="s">
        <v>727</v>
      </c>
      <c r="H6" s="404" t="s">
        <v>728</v>
      </c>
      <c r="I6" s="404" t="s">
        <v>729</v>
      </c>
    </row>
    <row r="7" spans="1:9" ht="4.5" customHeight="1" x14ac:dyDescent="0.2">
      <c r="A7" s="235"/>
      <c r="B7" s="235"/>
      <c r="C7" s="405"/>
      <c r="D7" s="405"/>
      <c r="E7" s="405"/>
      <c r="F7" s="405"/>
      <c r="G7" s="405"/>
      <c r="H7" s="405"/>
      <c r="I7" s="405"/>
    </row>
    <row r="8" spans="1:9" ht="11.45" customHeight="1" x14ac:dyDescent="0.2">
      <c r="A8" s="384">
        <v>1991</v>
      </c>
      <c r="B8" s="60">
        <v>62464</v>
      </c>
      <c r="C8" s="3">
        <v>4342</v>
      </c>
      <c r="D8" s="3">
        <v>1028</v>
      </c>
      <c r="E8" s="3">
        <v>8070</v>
      </c>
      <c r="F8" s="3">
        <v>3572</v>
      </c>
      <c r="G8" s="60">
        <v>8017</v>
      </c>
      <c r="H8" s="60">
        <v>7525</v>
      </c>
      <c r="I8" s="60">
        <v>1224</v>
      </c>
    </row>
    <row r="9" spans="1:9" ht="11.45" customHeight="1" x14ac:dyDescent="0.2">
      <c r="A9" s="384">
        <v>1992</v>
      </c>
      <c r="B9" s="60">
        <v>64154</v>
      </c>
      <c r="C9" s="3">
        <v>4729</v>
      </c>
      <c r="D9" s="3">
        <v>677</v>
      </c>
      <c r="E9" s="3">
        <v>8766</v>
      </c>
      <c r="F9" s="3">
        <v>3144</v>
      </c>
      <c r="G9" s="3">
        <v>8650</v>
      </c>
      <c r="H9" s="60">
        <v>7627</v>
      </c>
      <c r="I9" s="60">
        <v>1196</v>
      </c>
    </row>
    <row r="10" spans="1:9" ht="11.45" customHeight="1" x14ac:dyDescent="0.2">
      <c r="A10" s="384">
        <v>1993</v>
      </c>
      <c r="B10" s="60">
        <v>66390</v>
      </c>
      <c r="C10" s="78">
        <v>4361</v>
      </c>
      <c r="D10" s="78">
        <v>670</v>
      </c>
      <c r="E10" s="78">
        <v>9375</v>
      </c>
      <c r="F10" s="78">
        <v>3304</v>
      </c>
      <c r="G10" s="282">
        <v>8713</v>
      </c>
      <c r="H10" s="282">
        <v>8139</v>
      </c>
      <c r="I10" s="282">
        <v>1230</v>
      </c>
    </row>
    <row r="11" spans="1:9" ht="11.45" customHeight="1" x14ac:dyDescent="0.2">
      <c r="A11" s="384">
        <v>1994</v>
      </c>
      <c r="B11" s="60">
        <v>64231</v>
      </c>
      <c r="C11" s="78">
        <v>4330</v>
      </c>
      <c r="D11" s="78">
        <v>647</v>
      </c>
      <c r="E11" s="78">
        <v>8727</v>
      </c>
      <c r="F11" s="78">
        <v>3356</v>
      </c>
      <c r="G11" s="282">
        <v>8447</v>
      </c>
      <c r="H11" s="282">
        <v>8147</v>
      </c>
      <c r="I11" s="282">
        <v>1122</v>
      </c>
    </row>
    <row r="12" spans="1:9" ht="11.45" customHeight="1" x14ac:dyDescent="0.2">
      <c r="A12" s="384">
        <v>1995</v>
      </c>
      <c r="B12" s="60">
        <v>56242</v>
      </c>
      <c r="C12" s="78">
        <v>4081</v>
      </c>
      <c r="D12" s="78">
        <v>427</v>
      </c>
      <c r="E12" s="78">
        <v>7433</v>
      </c>
      <c r="F12" s="78">
        <v>2579</v>
      </c>
      <c r="G12" s="282">
        <v>7546</v>
      </c>
      <c r="H12" s="282">
        <v>7302</v>
      </c>
      <c r="I12" s="282">
        <v>1068</v>
      </c>
    </row>
    <row r="13" spans="1:9" ht="5.25" customHeight="1" x14ac:dyDescent="0.2">
      <c r="A13" s="235"/>
      <c r="B13" s="235"/>
      <c r="C13" s="405"/>
      <c r="D13" s="405"/>
      <c r="E13" s="405"/>
      <c r="F13" s="405"/>
      <c r="G13" s="405"/>
      <c r="H13" s="405"/>
      <c r="I13" s="405"/>
    </row>
    <row r="14" spans="1:9" ht="11.45" customHeight="1" x14ac:dyDescent="0.2">
      <c r="A14" s="384">
        <v>1996</v>
      </c>
      <c r="B14" s="60">
        <v>60913</v>
      </c>
      <c r="C14" s="3">
        <v>4204</v>
      </c>
      <c r="D14" s="3">
        <v>453</v>
      </c>
      <c r="E14" s="3">
        <v>8265</v>
      </c>
      <c r="F14" s="3">
        <v>2868</v>
      </c>
      <c r="G14" s="60">
        <v>8546</v>
      </c>
      <c r="H14" s="60">
        <v>7891</v>
      </c>
      <c r="I14" s="60">
        <v>1054</v>
      </c>
    </row>
    <row r="15" spans="1:9" ht="11.45" customHeight="1" x14ac:dyDescent="0.2">
      <c r="A15" s="384">
        <v>1997</v>
      </c>
      <c r="B15" s="60">
        <v>54059</v>
      </c>
      <c r="C15" s="3">
        <v>3443</v>
      </c>
      <c r="D15" s="3">
        <v>413</v>
      </c>
      <c r="E15" s="3">
        <v>7209</v>
      </c>
      <c r="F15" s="3">
        <v>2614</v>
      </c>
      <c r="G15" s="60">
        <v>7517</v>
      </c>
      <c r="H15" s="60">
        <v>6873</v>
      </c>
      <c r="I15" s="60">
        <v>914</v>
      </c>
    </row>
    <row r="16" spans="1:9" ht="11.45" customHeight="1" x14ac:dyDescent="0.2">
      <c r="A16" s="384">
        <v>1998</v>
      </c>
      <c r="B16" s="60">
        <v>39009</v>
      </c>
      <c r="C16" s="78">
        <v>2457</v>
      </c>
      <c r="D16" s="78">
        <v>234</v>
      </c>
      <c r="E16" s="78">
        <v>4730</v>
      </c>
      <c r="F16" s="78">
        <v>1833</v>
      </c>
      <c r="G16" s="282">
        <v>5231</v>
      </c>
      <c r="H16" s="282">
        <v>5589</v>
      </c>
      <c r="I16" s="282">
        <v>663</v>
      </c>
    </row>
    <row r="17" spans="1:9" ht="11.45" customHeight="1" x14ac:dyDescent="0.2">
      <c r="A17" s="384">
        <v>1999</v>
      </c>
      <c r="B17" s="60">
        <v>40507</v>
      </c>
      <c r="C17" s="78">
        <v>2476</v>
      </c>
      <c r="D17" s="78">
        <v>318</v>
      </c>
      <c r="E17" s="78">
        <v>4802</v>
      </c>
      <c r="F17" s="78">
        <v>1835</v>
      </c>
      <c r="G17" s="282">
        <v>5256</v>
      </c>
      <c r="H17" s="282">
        <v>5634</v>
      </c>
      <c r="I17" s="282">
        <v>689</v>
      </c>
    </row>
    <row r="18" spans="1:9" ht="11.45" customHeight="1" x14ac:dyDescent="0.2">
      <c r="A18" s="384">
        <v>2000</v>
      </c>
      <c r="B18" s="60">
        <v>51031</v>
      </c>
      <c r="C18" s="78">
        <v>3175</v>
      </c>
      <c r="D18" s="78">
        <v>331</v>
      </c>
      <c r="E18" s="78">
        <v>6308</v>
      </c>
      <c r="F18" s="78">
        <v>1864</v>
      </c>
      <c r="G18" s="282">
        <v>6475</v>
      </c>
      <c r="H18" s="282">
        <v>6398</v>
      </c>
      <c r="I18" s="282">
        <v>854</v>
      </c>
    </row>
    <row r="19" spans="1:9" ht="4.5" customHeight="1" x14ac:dyDescent="0.2">
      <c r="A19" s="384"/>
      <c r="B19" s="60"/>
      <c r="C19" s="78"/>
      <c r="D19" s="78"/>
      <c r="E19" s="78"/>
      <c r="F19" s="78"/>
      <c r="G19" s="282"/>
      <c r="H19" s="282"/>
      <c r="I19" s="282"/>
    </row>
    <row r="20" spans="1:9" ht="11.45" customHeight="1" x14ac:dyDescent="0.2">
      <c r="A20" s="384">
        <v>2001</v>
      </c>
      <c r="B20" s="60">
        <v>52054</v>
      </c>
      <c r="C20" s="78">
        <v>3820</v>
      </c>
      <c r="D20" s="78">
        <v>428</v>
      </c>
      <c r="E20" s="78">
        <v>6393</v>
      </c>
      <c r="F20" s="78">
        <v>2136</v>
      </c>
      <c r="G20" s="282">
        <v>6205</v>
      </c>
      <c r="H20" s="282">
        <v>6065</v>
      </c>
      <c r="I20" s="282">
        <v>744</v>
      </c>
    </row>
    <row r="21" spans="1:9" ht="11.45" customHeight="1" x14ac:dyDescent="0.2">
      <c r="A21" s="384">
        <v>2002</v>
      </c>
      <c r="B21" s="60">
        <v>57720</v>
      </c>
      <c r="C21" s="78">
        <v>4191</v>
      </c>
      <c r="D21" s="78">
        <v>581</v>
      </c>
      <c r="E21" s="78">
        <v>6938</v>
      </c>
      <c r="F21" s="78">
        <v>2283</v>
      </c>
      <c r="G21" s="282">
        <v>6731</v>
      </c>
      <c r="H21" s="282">
        <v>6378</v>
      </c>
      <c r="I21" s="282">
        <v>845</v>
      </c>
    </row>
    <row r="22" spans="1:9" ht="11.45" customHeight="1" x14ac:dyDescent="0.2">
      <c r="A22" s="384">
        <v>2003</v>
      </c>
      <c r="B22" s="60">
        <v>55137</v>
      </c>
      <c r="C22" s="78">
        <v>4373</v>
      </c>
      <c r="D22" s="78">
        <v>240</v>
      </c>
      <c r="E22" s="78">
        <v>6344</v>
      </c>
      <c r="F22" s="78">
        <v>2107</v>
      </c>
      <c r="G22" s="282">
        <v>6193</v>
      </c>
      <c r="H22" s="282">
        <v>5986</v>
      </c>
      <c r="I22" s="282">
        <v>817</v>
      </c>
    </row>
    <row r="23" spans="1:9" ht="11.45" customHeight="1" x14ac:dyDescent="0.25">
      <c r="A23" s="384">
        <v>2004</v>
      </c>
      <c r="B23" s="60">
        <v>64924</v>
      </c>
      <c r="C23" s="386">
        <v>5541</v>
      </c>
      <c r="D23" s="386">
        <v>182</v>
      </c>
      <c r="E23" s="386">
        <v>7659</v>
      </c>
      <c r="F23" s="386">
        <v>2191</v>
      </c>
      <c r="G23" s="387">
        <v>7225</v>
      </c>
      <c r="H23" s="387">
        <v>6937</v>
      </c>
      <c r="I23" s="387">
        <v>1009</v>
      </c>
    </row>
    <row r="24" spans="1:9" ht="11.45" customHeight="1" x14ac:dyDescent="0.25">
      <c r="A24" s="384">
        <v>2005</v>
      </c>
      <c r="B24" s="60">
        <v>69028</v>
      </c>
      <c r="C24" s="386">
        <v>5363</v>
      </c>
      <c r="D24" s="386">
        <v>126</v>
      </c>
      <c r="E24" s="386">
        <v>8461</v>
      </c>
      <c r="F24" s="386">
        <v>2212</v>
      </c>
      <c r="G24" s="387">
        <v>7569</v>
      </c>
      <c r="H24" s="387">
        <v>7438</v>
      </c>
      <c r="I24" s="387">
        <v>948</v>
      </c>
    </row>
    <row r="25" spans="1:9" ht="4.5" customHeight="1" x14ac:dyDescent="0.25">
      <c r="A25" s="384"/>
      <c r="B25" s="60"/>
      <c r="C25" s="386"/>
      <c r="D25" s="386"/>
      <c r="E25" s="386"/>
      <c r="F25" s="386"/>
      <c r="G25" s="387"/>
      <c r="H25" s="387"/>
      <c r="I25" s="387"/>
    </row>
    <row r="26" spans="1:9" ht="11.45" customHeight="1" x14ac:dyDescent="0.25">
      <c r="A26" s="384">
        <v>2006</v>
      </c>
      <c r="B26" s="60">
        <v>82967</v>
      </c>
      <c r="C26" s="386">
        <v>6374</v>
      </c>
      <c r="D26" s="386">
        <v>147</v>
      </c>
      <c r="E26" s="386">
        <v>10278</v>
      </c>
      <c r="F26" s="386">
        <v>2496</v>
      </c>
      <c r="G26" s="387">
        <v>8905</v>
      </c>
      <c r="H26" s="387">
        <v>9176</v>
      </c>
      <c r="I26" s="387">
        <v>1101</v>
      </c>
    </row>
    <row r="27" spans="1:9" ht="11.45" customHeight="1" x14ac:dyDescent="0.25">
      <c r="A27" s="384">
        <v>2007</v>
      </c>
      <c r="B27" s="60">
        <v>80599</v>
      </c>
      <c r="C27" s="386">
        <v>5445</v>
      </c>
      <c r="D27" s="386">
        <v>157</v>
      </c>
      <c r="E27" s="386">
        <v>10372</v>
      </c>
      <c r="F27" s="386">
        <v>2698</v>
      </c>
      <c r="G27" s="387">
        <v>9493</v>
      </c>
      <c r="H27" s="387">
        <v>9361</v>
      </c>
      <c r="I27" s="387">
        <v>1157</v>
      </c>
    </row>
    <row r="28" spans="1:9" ht="11.45" customHeight="1" x14ac:dyDescent="0.25">
      <c r="A28" s="384">
        <v>2008</v>
      </c>
      <c r="B28" s="60">
        <v>70800</v>
      </c>
      <c r="C28" s="386">
        <v>4842</v>
      </c>
      <c r="D28" s="386">
        <v>105</v>
      </c>
      <c r="E28" s="386">
        <v>8907</v>
      </c>
      <c r="F28" s="386">
        <v>2314</v>
      </c>
      <c r="G28" s="387">
        <v>8216</v>
      </c>
      <c r="H28" s="387">
        <v>8251</v>
      </c>
      <c r="I28" s="387">
        <v>970</v>
      </c>
    </row>
    <row r="29" spans="1:9" ht="11.45" customHeight="1" x14ac:dyDescent="0.2">
      <c r="A29" s="384">
        <v>2009</v>
      </c>
      <c r="B29" s="60">
        <v>79718</v>
      </c>
      <c r="C29" s="282">
        <v>5813</v>
      </c>
      <c r="D29" s="282">
        <v>92</v>
      </c>
      <c r="E29" s="282">
        <v>9986</v>
      </c>
      <c r="F29" s="282">
        <v>2395</v>
      </c>
      <c r="G29" s="282">
        <v>9218</v>
      </c>
      <c r="H29" s="282">
        <v>8702</v>
      </c>
      <c r="I29" s="282">
        <v>1273</v>
      </c>
    </row>
    <row r="30" spans="1:9" ht="11.45" customHeight="1" x14ac:dyDescent="0.2">
      <c r="A30" s="384">
        <v>2010</v>
      </c>
      <c r="B30" s="60">
        <v>86075</v>
      </c>
      <c r="C30" s="282">
        <v>7061</v>
      </c>
      <c r="D30" s="282">
        <v>83</v>
      </c>
      <c r="E30" s="282">
        <v>10969</v>
      </c>
      <c r="F30" s="282">
        <v>2194</v>
      </c>
      <c r="G30" s="282">
        <v>9428</v>
      </c>
      <c r="H30" s="282">
        <v>8299</v>
      </c>
      <c r="I30" s="282">
        <v>1421</v>
      </c>
    </row>
    <row r="31" spans="1:9" ht="5.25" customHeight="1" x14ac:dyDescent="0.2">
      <c r="A31" s="384"/>
      <c r="B31" s="60"/>
      <c r="C31" s="282"/>
      <c r="D31" s="282"/>
      <c r="E31" s="282"/>
      <c r="F31" s="282"/>
      <c r="G31" s="282"/>
      <c r="H31" s="282"/>
      <c r="I31" s="282"/>
    </row>
    <row r="32" spans="1:9" ht="11.45" customHeight="1" x14ac:dyDescent="0.2">
      <c r="A32" s="384">
        <v>2011</v>
      </c>
      <c r="B32" s="60">
        <v>83410</v>
      </c>
      <c r="C32" s="282">
        <v>6658</v>
      </c>
      <c r="D32" s="282">
        <v>64</v>
      </c>
      <c r="E32" s="282">
        <v>10359</v>
      </c>
      <c r="F32" s="282">
        <v>2152</v>
      </c>
      <c r="G32" s="282">
        <v>9260</v>
      </c>
      <c r="H32" s="282">
        <v>8401</v>
      </c>
      <c r="I32" s="282">
        <v>1363</v>
      </c>
    </row>
    <row r="33" spans="1:9" ht="11.45" customHeight="1" x14ac:dyDescent="0.2">
      <c r="A33" s="384">
        <v>2012</v>
      </c>
      <c r="B33" s="60">
        <v>83640</v>
      </c>
      <c r="C33" s="282">
        <v>6174</v>
      </c>
      <c r="D33" s="282">
        <v>61</v>
      </c>
      <c r="E33" s="282">
        <v>10089</v>
      </c>
      <c r="F33" s="282">
        <v>2424</v>
      </c>
      <c r="G33" s="282">
        <v>9303</v>
      </c>
      <c r="H33" s="282">
        <v>8707</v>
      </c>
      <c r="I33" s="282">
        <v>1414</v>
      </c>
    </row>
    <row r="34" spans="1:9" ht="11.45" customHeight="1" x14ac:dyDescent="0.2">
      <c r="A34" s="384">
        <v>2013</v>
      </c>
      <c r="B34" s="60">
        <v>78228</v>
      </c>
      <c r="C34" s="282">
        <v>5661</v>
      </c>
      <c r="D34" s="282">
        <v>69</v>
      </c>
      <c r="E34" s="282">
        <v>9129</v>
      </c>
      <c r="F34" s="282">
        <v>2066</v>
      </c>
      <c r="G34" s="282">
        <v>8779</v>
      </c>
      <c r="H34" s="282">
        <v>8444</v>
      </c>
      <c r="I34" s="282">
        <v>1248</v>
      </c>
    </row>
    <row r="35" spans="1:9" ht="11.45" customHeight="1" x14ac:dyDescent="0.2">
      <c r="A35" s="384">
        <v>2014</v>
      </c>
      <c r="B35" s="60">
        <v>80689</v>
      </c>
      <c r="C35" s="282">
        <v>5842</v>
      </c>
      <c r="D35" s="282">
        <v>95</v>
      </c>
      <c r="E35" s="282">
        <v>9225</v>
      </c>
      <c r="F35" s="282">
        <v>1980</v>
      </c>
      <c r="G35" s="282">
        <v>8665</v>
      </c>
      <c r="H35" s="282">
        <v>8422</v>
      </c>
      <c r="I35" s="282">
        <v>1405</v>
      </c>
    </row>
    <row r="36" spans="1:9" ht="6" customHeight="1" x14ac:dyDescent="0.2">
      <c r="A36" s="401"/>
      <c r="B36" s="409"/>
      <c r="C36" s="410"/>
      <c r="D36" s="410"/>
      <c r="E36" s="410"/>
      <c r="F36" s="410"/>
      <c r="G36" s="410"/>
      <c r="H36" s="410"/>
      <c r="I36" s="410"/>
    </row>
    <row r="37" spans="1:9" ht="4.5" customHeight="1" x14ac:dyDescent="0.2">
      <c r="A37" s="384"/>
      <c r="B37" s="282"/>
      <c r="C37" s="282"/>
      <c r="D37" s="282"/>
      <c r="E37" s="282"/>
      <c r="F37" s="282"/>
      <c r="G37" s="282"/>
      <c r="H37" s="282"/>
      <c r="I37" s="282"/>
    </row>
    <row r="38" spans="1:9" ht="10.5" customHeight="1" x14ac:dyDescent="0.2">
      <c r="B38" s="4"/>
      <c r="C38" s="4"/>
      <c r="D38" s="4"/>
      <c r="E38" s="4"/>
      <c r="F38" s="4"/>
      <c r="G38" s="4"/>
      <c r="H38" s="4"/>
      <c r="I38" s="4"/>
    </row>
    <row r="40" spans="1:9" ht="53.25" customHeight="1" x14ac:dyDescent="0.2">
      <c r="A40" s="397" t="s">
        <v>472</v>
      </c>
      <c r="B40" s="411"/>
      <c r="C40" s="412" t="s">
        <v>730</v>
      </c>
      <c r="D40" s="412" t="s">
        <v>731</v>
      </c>
      <c r="E40" s="412" t="s">
        <v>732</v>
      </c>
      <c r="F40" s="412" t="s">
        <v>733</v>
      </c>
      <c r="G40" s="412" t="s">
        <v>734</v>
      </c>
      <c r="H40" s="412" t="s">
        <v>735</v>
      </c>
      <c r="I40" s="404" t="s">
        <v>736</v>
      </c>
    </row>
    <row r="41" spans="1:9" ht="6" customHeight="1" x14ac:dyDescent="0.2"/>
    <row r="42" spans="1:9" ht="11.45" customHeight="1" x14ac:dyDescent="0.2">
      <c r="A42" s="384">
        <v>1991</v>
      </c>
      <c r="C42" s="60">
        <v>2066</v>
      </c>
      <c r="D42" s="3">
        <v>9724</v>
      </c>
      <c r="E42" s="3">
        <v>15835</v>
      </c>
      <c r="F42" s="3">
        <v>595</v>
      </c>
      <c r="G42" s="3">
        <v>450</v>
      </c>
      <c r="H42" s="27">
        <v>0</v>
      </c>
      <c r="I42" s="27">
        <v>16</v>
      </c>
    </row>
    <row r="43" spans="1:9" ht="11.45" customHeight="1" x14ac:dyDescent="0.2">
      <c r="A43" s="384">
        <v>1992</v>
      </c>
      <c r="C43" s="60">
        <v>2662</v>
      </c>
      <c r="D43" s="3">
        <v>10037</v>
      </c>
      <c r="E43" s="3">
        <v>15690</v>
      </c>
      <c r="F43" s="3">
        <v>482</v>
      </c>
      <c r="G43" s="3">
        <v>494</v>
      </c>
      <c r="H43" s="27">
        <v>0</v>
      </c>
      <c r="I43" s="27">
        <v>0</v>
      </c>
    </row>
    <row r="44" spans="1:9" ht="11.45" customHeight="1" x14ac:dyDescent="0.2">
      <c r="A44" s="384">
        <v>1993</v>
      </c>
      <c r="C44" s="282">
        <v>2766</v>
      </c>
      <c r="D44" s="78">
        <v>10064</v>
      </c>
      <c r="E44" s="78">
        <v>16133</v>
      </c>
      <c r="F44" s="78">
        <v>841</v>
      </c>
      <c r="G44" s="78">
        <v>726</v>
      </c>
      <c r="H44" s="79">
        <v>0</v>
      </c>
      <c r="I44" s="79">
        <v>68</v>
      </c>
    </row>
    <row r="45" spans="1:9" ht="11.45" customHeight="1" x14ac:dyDescent="0.2">
      <c r="A45" s="384">
        <v>1994</v>
      </c>
      <c r="C45" s="282">
        <v>2498</v>
      </c>
      <c r="D45" s="78">
        <v>9841</v>
      </c>
      <c r="E45" s="78">
        <v>15810</v>
      </c>
      <c r="F45" s="78">
        <v>495</v>
      </c>
      <c r="G45" s="78">
        <v>720</v>
      </c>
      <c r="H45" s="79">
        <v>0</v>
      </c>
      <c r="I45" s="79">
        <v>91</v>
      </c>
    </row>
    <row r="46" spans="1:9" ht="11.45" customHeight="1" x14ac:dyDescent="0.2">
      <c r="A46" s="384">
        <v>1995</v>
      </c>
      <c r="C46" s="282">
        <v>2132</v>
      </c>
      <c r="D46" s="78">
        <v>8843</v>
      </c>
      <c r="E46" s="78">
        <v>13439</v>
      </c>
      <c r="F46" s="78">
        <v>708</v>
      </c>
      <c r="G46" s="78">
        <v>555</v>
      </c>
      <c r="H46" s="79">
        <v>0</v>
      </c>
      <c r="I46" s="79">
        <v>129</v>
      </c>
    </row>
    <row r="47" spans="1:9" ht="5.25" customHeight="1" x14ac:dyDescent="0.2"/>
    <row r="48" spans="1:9" ht="11.45" customHeight="1" x14ac:dyDescent="0.2">
      <c r="A48" s="384">
        <v>1996</v>
      </c>
      <c r="C48" s="60">
        <v>2263</v>
      </c>
      <c r="D48" s="3">
        <v>9996</v>
      </c>
      <c r="E48" s="3">
        <v>13877</v>
      </c>
      <c r="F48" s="3">
        <v>757</v>
      </c>
      <c r="G48" s="3">
        <v>739</v>
      </c>
      <c r="H48" s="27">
        <v>0</v>
      </c>
      <c r="I48" s="27">
        <v>0</v>
      </c>
    </row>
    <row r="49" spans="1:9" ht="11.45" customHeight="1" x14ac:dyDescent="0.2">
      <c r="A49" s="384">
        <v>1997</v>
      </c>
      <c r="C49" s="60">
        <v>1907</v>
      </c>
      <c r="D49" s="3">
        <v>8991</v>
      </c>
      <c r="E49" s="3">
        <v>12803</v>
      </c>
      <c r="F49" s="3">
        <v>734</v>
      </c>
      <c r="G49" s="3">
        <v>641</v>
      </c>
      <c r="H49" s="27">
        <v>0</v>
      </c>
      <c r="I49" s="27">
        <v>0</v>
      </c>
    </row>
    <row r="50" spans="1:9" ht="11.45" customHeight="1" x14ac:dyDescent="0.2">
      <c r="A50" s="384">
        <v>1998</v>
      </c>
      <c r="C50" s="282">
        <v>1556</v>
      </c>
      <c r="D50" s="78">
        <v>6607</v>
      </c>
      <c r="E50" s="78">
        <v>9212</v>
      </c>
      <c r="F50" s="78">
        <v>483</v>
      </c>
      <c r="G50" s="78">
        <v>410</v>
      </c>
      <c r="H50" s="79">
        <v>0</v>
      </c>
      <c r="I50" s="79">
        <v>4</v>
      </c>
    </row>
    <row r="51" spans="1:9" ht="11.45" customHeight="1" x14ac:dyDescent="0.2">
      <c r="A51" s="384">
        <v>1999</v>
      </c>
      <c r="C51" s="282">
        <v>1804</v>
      </c>
      <c r="D51" s="78">
        <v>6859</v>
      </c>
      <c r="E51" s="78">
        <v>9992</v>
      </c>
      <c r="F51" s="78">
        <v>463</v>
      </c>
      <c r="G51" s="78">
        <v>379</v>
      </c>
      <c r="H51" s="79">
        <v>0</v>
      </c>
      <c r="I51" s="79">
        <v>0</v>
      </c>
    </row>
    <row r="52" spans="1:9" ht="11.45" customHeight="1" x14ac:dyDescent="0.2">
      <c r="A52" s="384">
        <v>2000</v>
      </c>
      <c r="C52" s="282">
        <v>2300</v>
      </c>
      <c r="D52" s="78">
        <v>8069</v>
      </c>
      <c r="E52" s="78">
        <v>13619</v>
      </c>
      <c r="F52" s="78">
        <v>1088</v>
      </c>
      <c r="G52" s="78">
        <v>518</v>
      </c>
      <c r="H52" s="79">
        <v>23</v>
      </c>
      <c r="I52" s="79">
        <v>9</v>
      </c>
    </row>
    <row r="53" spans="1:9" ht="5.25" customHeight="1" x14ac:dyDescent="0.2">
      <c r="A53" s="384"/>
      <c r="C53" s="282"/>
      <c r="D53" s="78"/>
      <c r="E53" s="78"/>
      <c r="F53" s="78"/>
      <c r="G53" s="78"/>
      <c r="H53" s="79"/>
      <c r="I53" s="79"/>
    </row>
    <row r="54" spans="1:9" ht="11.45" customHeight="1" x14ac:dyDescent="0.2">
      <c r="A54" s="384">
        <v>2001</v>
      </c>
      <c r="C54" s="282">
        <v>2126</v>
      </c>
      <c r="D54" s="78">
        <v>7566</v>
      </c>
      <c r="E54" s="78">
        <v>14785</v>
      </c>
      <c r="F54" s="78">
        <v>963</v>
      </c>
      <c r="G54" s="78">
        <v>730</v>
      </c>
      <c r="H54" s="79">
        <v>56</v>
      </c>
      <c r="I54" s="79">
        <v>37</v>
      </c>
    </row>
    <row r="55" spans="1:9" ht="11.45" customHeight="1" x14ac:dyDescent="0.2">
      <c r="A55" s="384">
        <v>2002</v>
      </c>
      <c r="C55" s="282">
        <v>2383</v>
      </c>
      <c r="D55" s="78">
        <v>8181</v>
      </c>
      <c r="E55" s="78">
        <v>17424</v>
      </c>
      <c r="F55" s="78">
        <v>791</v>
      </c>
      <c r="G55" s="78">
        <v>793</v>
      </c>
      <c r="H55" s="79">
        <v>153</v>
      </c>
      <c r="I55" s="79">
        <v>48</v>
      </c>
    </row>
    <row r="56" spans="1:9" ht="11.45" customHeight="1" x14ac:dyDescent="0.2">
      <c r="A56" s="384">
        <v>2003</v>
      </c>
      <c r="C56" s="282">
        <v>2175</v>
      </c>
      <c r="D56" s="78">
        <v>8340</v>
      </c>
      <c r="E56" s="78">
        <v>16354</v>
      </c>
      <c r="F56" s="78">
        <v>1090</v>
      </c>
      <c r="G56" s="78">
        <v>954</v>
      </c>
      <c r="H56" s="79">
        <v>143</v>
      </c>
      <c r="I56" s="79">
        <v>21</v>
      </c>
    </row>
    <row r="57" spans="1:9" ht="11.45" customHeight="1" x14ac:dyDescent="0.25">
      <c r="A57" s="384">
        <v>2004</v>
      </c>
      <c r="C57" s="282">
        <v>2560</v>
      </c>
      <c r="D57" s="386">
        <v>9817</v>
      </c>
      <c r="E57" s="386">
        <v>18936</v>
      </c>
      <c r="F57" s="386">
        <v>1339</v>
      </c>
      <c r="G57" s="386">
        <v>1294</v>
      </c>
      <c r="H57" s="413">
        <v>198</v>
      </c>
      <c r="I57" s="413">
        <v>36</v>
      </c>
    </row>
    <row r="58" spans="1:9" ht="11.45" customHeight="1" x14ac:dyDescent="0.25">
      <c r="A58" s="384">
        <v>2005</v>
      </c>
      <c r="C58" s="282">
        <v>2737</v>
      </c>
      <c r="D58" s="386">
        <v>10357</v>
      </c>
      <c r="E58" s="386">
        <v>20561</v>
      </c>
      <c r="F58" s="386">
        <v>1354</v>
      </c>
      <c r="G58" s="386">
        <v>1567</v>
      </c>
      <c r="H58" s="413">
        <v>293</v>
      </c>
      <c r="I58" s="413">
        <v>42</v>
      </c>
    </row>
    <row r="59" spans="1:9" ht="5.25" customHeight="1" x14ac:dyDescent="0.25">
      <c r="A59" s="384"/>
      <c r="C59" s="282"/>
      <c r="D59" s="386"/>
      <c r="E59" s="386"/>
      <c r="F59" s="386"/>
      <c r="G59" s="386"/>
      <c r="H59" s="413"/>
      <c r="I59" s="413"/>
    </row>
    <row r="60" spans="1:9" ht="11.45" customHeight="1" x14ac:dyDescent="0.25">
      <c r="A60" s="384">
        <v>2006</v>
      </c>
      <c r="C60" s="282">
        <v>3370</v>
      </c>
      <c r="D60" s="386">
        <v>12489</v>
      </c>
      <c r="E60" s="386">
        <v>24911</v>
      </c>
      <c r="F60" s="386">
        <v>1659</v>
      </c>
      <c r="G60" s="386">
        <v>1747</v>
      </c>
      <c r="H60" s="413">
        <v>303</v>
      </c>
      <c r="I60" s="413">
        <v>11</v>
      </c>
    </row>
    <row r="61" spans="1:9" ht="11.45" customHeight="1" x14ac:dyDescent="0.25">
      <c r="A61" s="384">
        <v>2007</v>
      </c>
      <c r="C61" s="282">
        <v>3774</v>
      </c>
      <c r="D61" s="386">
        <v>13328</v>
      </c>
      <c r="E61" s="386">
        <v>21759</v>
      </c>
      <c r="F61" s="386">
        <v>1215</v>
      </c>
      <c r="G61" s="386">
        <v>1534</v>
      </c>
      <c r="H61" s="413">
        <v>297</v>
      </c>
      <c r="I61" s="413">
        <v>9</v>
      </c>
    </row>
    <row r="62" spans="1:9" ht="11.45" customHeight="1" x14ac:dyDescent="0.25">
      <c r="A62" s="384">
        <v>2008</v>
      </c>
      <c r="C62" s="282">
        <v>3368</v>
      </c>
      <c r="D62" s="386">
        <v>11852</v>
      </c>
      <c r="E62" s="386">
        <v>19264</v>
      </c>
      <c r="F62" s="386">
        <v>1100</v>
      </c>
      <c r="G62" s="386">
        <v>1564</v>
      </c>
      <c r="H62" s="413">
        <v>31</v>
      </c>
      <c r="I62" s="413">
        <v>16</v>
      </c>
    </row>
    <row r="63" spans="1:9" ht="11.45" customHeight="1" x14ac:dyDescent="0.2">
      <c r="A63" s="384">
        <v>2009</v>
      </c>
      <c r="C63" s="282">
        <v>4092</v>
      </c>
      <c r="D63" s="282">
        <v>13668</v>
      </c>
      <c r="E63" s="282">
        <v>21794</v>
      </c>
      <c r="F63" s="282">
        <v>1071</v>
      </c>
      <c r="G63" s="282">
        <v>1476</v>
      </c>
      <c r="H63" s="79">
        <v>46</v>
      </c>
      <c r="I63" s="79">
        <v>92</v>
      </c>
    </row>
    <row r="64" spans="1:9" ht="11.45" customHeight="1" x14ac:dyDescent="0.2">
      <c r="A64" s="384">
        <v>2010</v>
      </c>
      <c r="C64" s="282">
        <v>4534</v>
      </c>
      <c r="D64" s="282">
        <v>14365</v>
      </c>
      <c r="E64" s="282">
        <v>24834</v>
      </c>
      <c r="F64" s="282">
        <v>1188</v>
      </c>
      <c r="G64" s="282">
        <v>1586</v>
      </c>
      <c r="H64" s="79">
        <v>17</v>
      </c>
      <c r="I64" s="79">
        <v>96</v>
      </c>
    </row>
    <row r="65" spans="1:9" ht="5.25" customHeight="1" x14ac:dyDescent="0.2">
      <c r="A65" s="384"/>
      <c r="C65" s="282"/>
      <c r="D65" s="282"/>
      <c r="E65" s="282"/>
      <c r="F65" s="282"/>
      <c r="G65" s="282"/>
      <c r="H65" s="79"/>
      <c r="I65" s="79"/>
    </row>
    <row r="66" spans="1:9" ht="11.45" customHeight="1" x14ac:dyDescent="0.2">
      <c r="A66" s="384">
        <v>2011</v>
      </c>
      <c r="C66" s="282">
        <v>4531</v>
      </c>
      <c r="D66" s="282">
        <v>13809</v>
      </c>
      <c r="E66" s="282">
        <v>24193</v>
      </c>
      <c r="F66" s="282">
        <v>1010</v>
      </c>
      <c r="G66" s="282">
        <v>1484</v>
      </c>
      <c r="H66" s="79">
        <v>13</v>
      </c>
      <c r="I66" s="79">
        <v>113</v>
      </c>
    </row>
    <row r="67" spans="1:9" ht="11.45" customHeight="1" x14ac:dyDescent="0.2">
      <c r="A67" s="384">
        <v>2012</v>
      </c>
      <c r="C67" s="282">
        <v>4308</v>
      </c>
      <c r="D67" s="282">
        <v>14169</v>
      </c>
      <c r="E67" s="282">
        <v>24183</v>
      </c>
      <c r="F67" s="282">
        <v>1063</v>
      </c>
      <c r="G67" s="282">
        <v>1644</v>
      </c>
      <c r="H67" s="79">
        <v>4</v>
      </c>
      <c r="I67" s="79">
        <v>97</v>
      </c>
    </row>
    <row r="68" spans="1:9" ht="11.45" customHeight="1" x14ac:dyDescent="0.2">
      <c r="A68" s="384">
        <v>2013</v>
      </c>
      <c r="C68" s="282">
        <v>4062</v>
      </c>
      <c r="D68" s="282">
        <v>13472</v>
      </c>
      <c r="E68" s="282">
        <v>22841</v>
      </c>
      <c r="F68" s="282">
        <v>943</v>
      </c>
      <c r="G68" s="282">
        <v>1328</v>
      </c>
      <c r="H68" s="79">
        <v>8</v>
      </c>
      <c r="I68" s="79">
        <v>178</v>
      </c>
    </row>
    <row r="69" spans="1:9" ht="11.45" customHeight="1" x14ac:dyDescent="0.2">
      <c r="A69" s="384">
        <v>2014</v>
      </c>
      <c r="C69" s="282">
        <v>4468</v>
      </c>
      <c r="D69" s="282">
        <v>13913</v>
      </c>
      <c r="E69" s="282">
        <v>24266</v>
      </c>
      <c r="F69" s="282">
        <v>931</v>
      </c>
      <c r="G69" s="282">
        <v>1330</v>
      </c>
      <c r="H69" s="79">
        <v>0</v>
      </c>
      <c r="I69" s="79">
        <v>147</v>
      </c>
    </row>
    <row r="70" spans="1:9" ht="6" customHeight="1" x14ac:dyDescent="0.2">
      <c r="A70" s="401"/>
      <c r="B70" s="414"/>
      <c r="C70" s="410"/>
      <c r="D70" s="410"/>
      <c r="E70" s="410"/>
      <c r="F70" s="410"/>
      <c r="G70" s="410"/>
      <c r="H70" s="415"/>
      <c r="I70" s="415"/>
    </row>
    <row r="71" spans="1:9" ht="5.25" customHeight="1" x14ac:dyDescent="0.2">
      <c r="G71" s="416"/>
      <c r="H71" s="416"/>
      <c r="I71" s="416"/>
    </row>
    <row r="72" spans="1:9" ht="12" customHeight="1" x14ac:dyDescent="0.2">
      <c r="A72" s="54" t="s">
        <v>709</v>
      </c>
    </row>
  </sheetData>
  <printOptions horizontalCentered="1"/>
  <pageMargins left="0.65" right="0.65" top="1" bottom="0.45" header="0.51180555555555596" footer="0.25"/>
  <pageSetup paperSize="9" scale="95" firstPageNumber="34" orientation="portrait" useFirstPageNumber="1" r:id="rId1"/>
  <headerFooter alignWithMargins="0">
    <oddFooter>&amp;C&amp;"Book Antiqua,Bold"&amp;10 1-&amp;P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70"/>
  <sheetViews>
    <sheetView showGridLines="0" zoomScale="95" zoomScaleNormal="95" workbookViewId="0">
      <selection activeCell="J30" sqref="J30"/>
    </sheetView>
  </sheetViews>
  <sheetFormatPr defaultRowHeight="12.75" x14ac:dyDescent="0.2"/>
  <cols>
    <col min="1" max="1" width="35.33203125" style="4" customWidth="1"/>
    <col min="2" max="5" width="0" style="4" hidden="1" customWidth="1"/>
    <col min="6" max="12" width="10.33203125" style="4" customWidth="1"/>
    <col min="13" max="13" width="10.83203125" style="4" customWidth="1"/>
    <col min="14" max="14" width="35.33203125" style="4" customWidth="1"/>
    <col min="15" max="21" width="11.83203125" style="4" customWidth="1"/>
    <col min="22" max="256" width="9.33203125" style="4"/>
    <col min="257" max="257" width="35.33203125" style="4" customWidth="1"/>
    <col min="258" max="261" width="0" style="4" hidden="1" customWidth="1"/>
    <col min="262" max="268" width="10.33203125" style="4" customWidth="1"/>
    <col min="269" max="269" width="10.83203125" style="4" customWidth="1"/>
    <col min="270" max="270" width="35.33203125" style="4" customWidth="1"/>
    <col min="271" max="277" width="11.83203125" style="4" customWidth="1"/>
    <col min="278" max="512" width="9.33203125" style="4"/>
    <col min="513" max="513" width="35.33203125" style="4" customWidth="1"/>
    <col min="514" max="517" width="0" style="4" hidden="1" customWidth="1"/>
    <col min="518" max="524" width="10.33203125" style="4" customWidth="1"/>
    <col min="525" max="525" width="10.83203125" style="4" customWidth="1"/>
    <col min="526" max="526" width="35.33203125" style="4" customWidth="1"/>
    <col min="527" max="533" width="11.83203125" style="4" customWidth="1"/>
    <col min="534" max="768" width="9.33203125" style="4"/>
    <col min="769" max="769" width="35.33203125" style="4" customWidth="1"/>
    <col min="770" max="773" width="0" style="4" hidden="1" customWidth="1"/>
    <col min="774" max="780" width="10.33203125" style="4" customWidth="1"/>
    <col min="781" max="781" width="10.83203125" style="4" customWidth="1"/>
    <col min="782" max="782" width="35.33203125" style="4" customWidth="1"/>
    <col min="783" max="789" width="11.83203125" style="4" customWidth="1"/>
    <col min="790" max="1024" width="9.33203125" style="4"/>
    <col min="1025" max="1025" width="35.33203125" style="4" customWidth="1"/>
    <col min="1026" max="1029" width="0" style="4" hidden="1" customWidth="1"/>
    <col min="1030" max="1036" width="10.33203125" style="4" customWidth="1"/>
    <col min="1037" max="1037" width="10.83203125" style="4" customWidth="1"/>
    <col min="1038" max="1038" width="35.33203125" style="4" customWidth="1"/>
    <col min="1039" max="1045" width="11.83203125" style="4" customWidth="1"/>
    <col min="1046" max="1280" width="9.33203125" style="4"/>
    <col min="1281" max="1281" width="35.33203125" style="4" customWidth="1"/>
    <col min="1282" max="1285" width="0" style="4" hidden="1" customWidth="1"/>
    <col min="1286" max="1292" width="10.33203125" style="4" customWidth="1"/>
    <col min="1293" max="1293" width="10.83203125" style="4" customWidth="1"/>
    <col min="1294" max="1294" width="35.33203125" style="4" customWidth="1"/>
    <col min="1295" max="1301" width="11.83203125" style="4" customWidth="1"/>
    <col min="1302" max="1536" width="9.33203125" style="4"/>
    <col min="1537" max="1537" width="35.33203125" style="4" customWidth="1"/>
    <col min="1538" max="1541" width="0" style="4" hidden="1" customWidth="1"/>
    <col min="1542" max="1548" width="10.33203125" style="4" customWidth="1"/>
    <col min="1549" max="1549" width="10.83203125" style="4" customWidth="1"/>
    <col min="1550" max="1550" width="35.33203125" style="4" customWidth="1"/>
    <col min="1551" max="1557" width="11.83203125" style="4" customWidth="1"/>
    <col min="1558" max="1792" width="9.33203125" style="4"/>
    <col min="1793" max="1793" width="35.33203125" style="4" customWidth="1"/>
    <col min="1794" max="1797" width="0" style="4" hidden="1" customWidth="1"/>
    <col min="1798" max="1804" width="10.33203125" style="4" customWidth="1"/>
    <col min="1805" max="1805" width="10.83203125" style="4" customWidth="1"/>
    <col min="1806" max="1806" width="35.33203125" style="4" customWidth="1"/>
    <col min="1807" max="1813" width="11.83203125" style="4" customWidth="1"/>
    <col min="1814" max="2048" width="9.33203125" style="4"/>
    <col min="2049" max="2049" width="35.33203125" style="4" customWidth="1"/>
    <col min="2050" max="2053" width="0" style="4" hidden="1" customWidth="1"/>
    <col min="2054" max="2060" width="10.33203125" style="4" customWidth="1"/>
    <col min="2061" max="2061" width="10.83203125" style="4" customWidth="1"/>
    <col min="2062" max="2062" width="35.33203125" style="4" customWidth="1"/>
    <col min="2063" max="2069" width="11.83203125" style="4" customWidth="1"/>
    <col min="2070" max="2304" width="9.33203125" style="4"/>
    <col min="2305" max="2305" width="35.33203125" style="4" customWidth="1"/>
    <col min="2306" max="2309" width="0" style="4" hidden="1" customWidth="1"/>
    <col min="2310" max="2316" width="10.33203125" style="4" customWidth="1"/>
    <col min="2317" max="2317" width="10.83203125" style="4" customWidth="1"/>
    <col min="2318" max="2318" width="35.33203125" style="4" customWidth="1"/>
    <col min="2319" max="2325" width="11.83203125" style="4" customWidth="1"/>
    <col min="2326" max="2560" width="9.33203125" style="4"/>
    <col min="2561" max="2561" width="35.33203125" style="4" customWidth="1"/>
    <col min="2562" max="2565" width="0" style="4" hidden="1" customWidth="1"/>
    <col min="2566" max="2572" width="10.33203125" style="4" customWidth="1"/>
    <col min="2573" max="2573" width="10.83203125" style="4" customWidth="1"/>
    <col min="2574" max="2574" width="35.33203125" style="4" customWidth="1"/>
    <col min="2575" max="2581" width="11.83203125" style="4" customWidth="1"/>
    <col min="2582" max="2816" width="9.33203125" style="4"/>
    <col min="2817" max="2817" width="35.33203125" style="4" customWidth="1"/>
    <col min="2818" max="2821" width="0" style="4" hidden="1" customWidth="1"/>
    <col min="2822" max="2828" width="10.33203125" style="4" customWidth="1"/>
    <col min="2829" max="2829" width="10.83203125" style="4" customWidth="1"/>
    <col min="2830" max="2830" width="35.33203125" style="4" customWidth="1"/>
    <col min="2831" max="2837" width="11.83203125" style="4" customWidth="1"/>
    <col min="2838" max="3072" width="9.33203125" style="4"/>
    <col min="3073" max="3073" width="35.33203125" style="4" customWidth="1"/>
    <col min="3074" max="3077" width="0" style="4" hidden="1" customWidth="1"/>
    <col min="3078" max="3084" width="10.33203125" style="4" customWidth="1"/>
    <col min="3085" max="3085" width="10.83203125" style="4" customWidth="1"/>
    <col min="3086" max="3086" width="35.33203125" style="4" customWidth="1"/>
    <col min="3087" max="3093" width="11.83203125" style="4" customWidth="1"/>
    <col min="3094" max="3328" width="9.33203125" style="4"/>
    <col min="3329" max="3329" width="35.33203125" style="4" customWidth="1"/>
    <col min="3330" max="3333" width="0" style="4" hidden="1" customWidth="1"/>
    <col min="3334" max="3340" width="10.33203125" style="4" customWidth="1"/>
    <col min="3341" max="3341" width="10.83203125" style="4" customWidth="1"/>
    <col min="3342" max="3342" width="35.33203125" style="4" customWidth="1"/>
    <col min="3343" max="3349" width="11.83203125" style="4" customWidth="1"/>
    <col min="3350" max="3584" width="9.33203125" style="4"/>
    <col min="3585" max="3585" width="35.33203125" style="4" customWidth="1"/>
    <col min="3586" max="3589" width="0" style="4" hidden="1" customWidth="1"/>
    <col min="3590" max="3596" width="10.33203125" style="4" customWidth="1"/>
    <col min="3597" max="3597" width="10.83203125" style="4" customWidth="1"/>
    <col min="3598" max="3598" width="35.33203125" style="4" customWidth="1"/>
    <col min="3599" max="3605" width="11.83203125" style="4" customWidth="1"/>
    <col min="3606" max="3840" width="9.33203125" style="4"/>
    <col min="3841" max="3841" width="35.33203125" style="4" customWidth="1"/>
    <col min="3842" max="3845" width="0" style="4" hidden="1" customWidth="1"/>
    <col min="3846" max="3852" width="10.33203125" style="4" customWidth="1"/>
    <col min="3853" max="3853" width="10.83203125" style="4" customWidth="1"/>
    <col min="3854" max="3854" width="35.33203125" style="4" customWidth="1"/>
    <col min="3855" max="3861" width="11.83203125" style="4" customWidth="1"/>
    <col min="3862" max="4096" width="9.33203125" style="4"/>
    <col min="4097" max="4097" width="35.33203125" style="4" customWidth="1"/>
    <col min="4098" max="4101" width="0" style="4" hidden="1" customWidth="1"/>
    <col min="4102" max="4108" width="10.33203125" style="4" customWidth="1"/>
    <col min="4109" max="4109" width="10.83203125" style="4" customWidth="1"/>
    <col min="4110" max="4110" width="35.33203125" style="4" customWidth="1"/>
    <col min="4111" max="4117" width="11.83203125" style="4" customWidth="1"/>
    <col min="4118" max="4352" width="9.33203125" style="4"/>
    <col min="4353" max="4353" width="35.33203125" style="4" customWidth="1"/>
    <col min="4354" max="4357" width="0" style="4" hidden="1" customWidth="1"/>
    <col min="4358" max="4364" width="10.33203125" style="4" customWidth="1"/>
    <col min="4365" max="4365" width="10.83203125" style="4" customWidth="1"/>
    <col min="4366" max="4366" width="35.33203125" style="4" customWidth="1"/>
    <col min="4367" max="4373" width="11.83203125" style="4" customWidth="1"/>
    <col min="4374" max="4608" width="9.33203125" style="4"/>
    <col min="4609" max="4609" width="35.33203125" style="4" customWidth="1"/>
    <col min="4610" max="4613" width="0" style="4" hidden="1" customWidth="1"/>
    <col min="4614" max="4620" width="10.33203125" style="4" customWidth="1"/>
    <col min="4621" max="4621" width="10.83203125" style="4" customWidth="1"/>
    <col min="4622" max="4622" width="35.33203125" style="4" customWidth="1"/>
    <col min="4623" max="4629" width="11.83203125" style="4" customWidth="1"/>
    <col min="4630" max="4864" width="9.33203125" style="4"/>
    <col min="4865" max="4865" width="35.33203125" style="4" customWidth="1"/>
    <col min="4866" max="4869" width="0" style="4" hidden="1" customWidth="1"/>
    <col min="4870" max="4876" width="10.33203125" style="4" customWidth="1"/>
    <col min="4877" max="4877" width="10.83203125" style="4" customWidth="1"/>
    <col min="4878" max="4878" width="35.33203125" style="4" customWidth="1"/>
    <col min="4879" max="4885" width="11.83203125" style="4" customWidth="1"/>
    <col min="4886" max="5120" width="9.33203125" style="4"/>
    <col min="5121" max="5121" width="35.33203125" style="4" customWidth="1"/>
    <col min="5122" max="5125" width="0" style="4" hidden="1" customWidth="1"/>
    <col min="5126" max="5132" width="10.33203125" style="4" customWidth="1"/>
    <col min="5133" max="5133" width="10.83203125" style="4" customWidth="1"/>
    <col min="5134" max="5134" width="35.33203125" style="4" customWidth="1"/>
    <col min="5135" max="5141" width="11.83203125" style="4" customWidth="1"/>
    <col min="5142" max="5376" width="9.33203125" style="4"/>
    <col min="5377" max="5377" width="35.33203125" style="4" customWidth="1"/>
    <col min="5378" max="5381" width="0" style="4" hidden="1" customWidth="1"/>
    <col min="5382" max="5388" width="10.33203125" style="4" customWidth="1"/>
    <col min="5389" max="5389" width="10.83203125" style="4" customWidth="1"/>
    <col min="5390" max="5390" width="35.33203125" style="4" customWidth="1"/>
    <col min="5391" max="5397" width="11.83203125" style="4" customWidth="1"/>
    <col min="5398" max="5632" width="9.33203125" style="4"/>
    <col min="5633" max="5633" width="35.33203125" style="4" customWidth="1"/>
    <col min="5634" max="5637" width="0" style="4" hidden="1" customWidth="1"/>
    <col min="5638" max="5644" width="10.33203125" style="4" customWidth="1"/>
    <col min="5645" max="5645" width="10.83203125" style="4" customWidth="1"/>
    <col min="5646" max="5646" width="35.33203125" style="4" customWidth="1"/>
    <col min="5647" max="5653" width="11.83203125" style="4" customWidth="1"/>
    <col min="5654" max="5888" width="9.33203125" style="4"/>
    <col min="5889" max="5889" width="35.33203125" style="4" customWidth="1"/>
    <col min="5890" max="5893" width="0" style="4" hidden="1" customWidth="1"/>
    <col min="5894" max="5900" width="10.33203125" style="4" customWidth="1"/>
    <col min="5901" max="5901" width="10.83203125" style="4" customWidth="1"/>
    <col min="5902" max="5902" width="35.33203125" style="4" customWidth="1"/>
    <col min="5903" max="5909" width="11.83203125" style="4" customWidth="1"/>
    <col min="5910" max="6144" width="9.33203125" style="4"/>
    <col min="6145" max="6145" width="35.33203125" style="4" customWidth="1"/>
    <col min="6146" max="6149" width="0" style="4" hidden="1" customWidth="1"/>
    <col min="6150" max="6156" width="10.33203125" style="4" customWidth="1"/>
    <col min="6157" max="6157" width="10.83203125" style="4" customWidth="1"/>
    <col min="6158" max="6158" width="35.33203125" style="4" customWidth="1"/>
    <col min="6159" max="6165" width="11.83203125" style="4" customWidth="1"/>
    <col min="6166" max="6400" width="9.33203125" style="4"/>
    <col min="6401" max="6401" width="35.33203125" style="4" customWidth="1"/>
    <col min="6402" max="6405" width="0" style="4" hidden="1" customWidth="1"/>
    <col min="6406" max="6412" width="10.33203125" style="4" customWidth="1"/>
    <col min="6413" max="6413" width="10.83203125" style="4" customWidth="1"/>
    <col min="6414" max="6414" width="35.33203125" style="4" customWidth="1"/>
    <col min="6415" max="6421" width="11.83203125" style="4" customWidth="1"/>
    <col min="6422" max="6656" width="9.33203125" style="4"/>
    <col min="6657" max="6657" width="35.33203125" style="4" customWidth="1"/>
    <col min="6658" max="6661" width="0" style="4" hidden="1" customWidth="1"/>
    <col min="6662" max="6668" width="10.33203125" style="4" customWidth="1"/>
    <col min="6669" max="6669" width="10.83203125" style="4" customWidth="1"/>
    <col min="6670" max="6670" width="35.33203125" style="4" customWidth="1"/>
    <col min="6671" max="6677" width="11.83203125" style="4" customWidth="1"/>
    <col min="6678" max="6912" width="9.33203125" style="4"/>
    <col min="6913" max="6913" width="35.33203125" style="4" customWidth="1"/>
    <col min="6914" max="6917" width="0" style="4" hidden="1" customWidth="1"/>
    <col min="6918" max="6924" width="10.33203125" style="4" customWidth="1"/>
    <col min="6925" max="6925" width="10.83203125" style="4" customWidth="1"/>
    <col min="6926" max="6926" width="35.33203125" style="4" customWidth="1"/>
    <col min="6927" max="6933" width="11.83203125" style="4" customWidth="1"/>
    <col min="6934" max="7168" width="9.33203125" style="4"/>
    <col min="7169" max="7169" width="35.33203125" style="4" customWidth="1"/>
    <col min="7170" max="7173" width="0" style="4" hidden="1" customWidth="1"/>
    <col min="7174" max="7180" width="10.33203125" style="4" customWidth="1"/>
    <col min="7181" max="7181" width="10.83203125" style="4" customWidth="1"/>
    <col min="7182" max="7182" width="35.33203125" style="4" customWidth="1"/>
    <col min="7183" max="7189" width="11.83203125" style="4" customWidth="1"/>
    <col min="7190" max="7424" width="9.33203125" style="4"/>
    <col min="7425" max="7425" width="35.33203125" style="4" customWidth="1"/>
    <col min="7426" max="7429" width="0" style="4" hidden="1" customWidth="1"/>
    <col min="7430" max="7436" width="10.33203125" style="4" customWidth="1"/>
    <col min="7437" max="7437" width="10.83203125" style="4" customWidth="1"/>
    <col min="7438" max="7438" width="35.33203125" style="4" customWidth="1"/>
    <col min="7439" max="7445" width="11.83203125" style="4" customWidth="1"/>
    <col min="7446" max="7680" width="9.33203125" style="4"/>
    <col min="7681" max="7681" width="35.33203125" style="4" customWidth="1"/>
    <col min="7682" max="7685" width="0" style="4" hidden="1" customWidth="1"/>
    <col min="7686" max="7692" width="10.33203125" style="4" customWidth="1"/>
    <col min="7693" max="7693" width="10.83203125" style="4" customWidth="1"/>
    <col min="7694" max="7694" width="35.33203125" style="4" customWidth="1"/>
    <col min="7695" max="7701" width="11.83203125" style="4" customWidth="1"/>
    <col min="7702" max="7936" width="9.33203125" style="4"/>
    <col min="7937" max="7937" width="35.33203125" style="4" customWidth="1"/>
    <col min="7938" max="7941" width="0" style="4" hidden="1" customWidth="1"/>
    <col min="7942" max="7948" width="10.33203125" style="4" customWidth="1"/>
    <col min="7949" max="7949" width="10.83203125" style="4" customWidth="1"/>
    <col min="7950" max="7950" width="35.33203125" style="4" customWidth="1"/>
    <col min="7951" max="7957" width="11.83203125" style="4" customWidth="1"/>
    <col min="7958" max="8192" width="9.33203125" style="4"/>
    <col min="8193" max="8193" width="35.33203125" style="4" customWidth="1"/>
    <col min="8194" max="8197" width="0" style="4" hidden="1" customWidth="1"/>
    <col min="8198" max="8204" width="10.33203125" style="4" customWidth="1"/>
    <col min="8205" max="8205" width="10.83203125" style="4" customWidth="1"/>
    <col min="8206" max="8206" width="35.33203125" style="4" customWidth="1"/>
    <col min="8207" max="8213" width="11.83203125" style="4" customWidth="1"/>
    <col min="8214" max="8448" width="9.33203125" style="4"/>
    <col min="8449" max="8449" width="35.33203125" style="4" customWidth="1"/>
    <col min="8450" max="8453" width="0" style="4" hidden="1" customWidth="1"/>
    <col min="8454" max="8460" width="10.33203125" style="4" customWidth="1"/>
    <col min="8461" max="8461" width="10.83203125" style="4" customWidth="1"/>
    <col min="8462" max="8462" width="35.33203125" style="4" customWidth="1"/>
    <col min="8463" max="8469" width="11.83203125" style="4" customWidth="1"/>
    <col min="8470" max="8704" width="9.33203125" style="4"/>
    <col min="8705" max="8705" width="35.33203125" style="4" customWidth="1"/>
    <col min="8706" max="8709" width="0" style="4" hidden="1" customWidth="1"/>
    <col min="8710" max="8716" width="10.33203125" style="4" customWidth="1"/>
    <col min="8717" max="8717" width="10.83203125" style="4" customWidth="1"/>
    <col min="8718" max="8718" width="35.33203125" style="4" customWidth="1"/>
    <col min="8719" max="8725" width="11.83203125" style="4" customWidth="1"/>
    <col min="8726" max="8960" width="9.33203125" style="4"/>
    <col min="8961" max="8961" width="35.33203125" style="4" customWidth="1"/>
    <col min="8962" max="8965" width="0" style="4" hidden="1" customWidth="1"/>
    <col min="8966" max="8972" width="10.33203125" style="4" customWidth="1"/>
    <col min="8973" max="8973" width="10.83203125" style="4" customWidth="1"/>
    <col min="8974" max="8974" width="35.33203125" style="4" customWidth="1"/>
    <col min="8975" max="8981" width="11.83203125" style="4" customWidth="1"/>
    <col min="8982" max="9216" width="9.33203125" style="4"/>
    <col min="9217" max="9217" width="35.33203125" style="4" customWidth="1"/>
    <col min="9218" max="9221" width="0" style="4" hidden="1" customWidth="1"/>
    <col min="9222" max="9228" width="10.33203125" style="4" customWidth="1"/>
    <col min="9229" max="9229" width="10.83203125" style="4" customWidth="1"/>
    <col min="9230" max="9230" width="35.33203125" style="4" customWidth="1"/>
    <col min="9231" max="9237" width="11.83203125" style="4" customWidth="1"/>
    <col min="9238" max="9472" width="9.33203125" style="4"/>
    <col min="9473" max="9473" width="35.33203125" style="4" customWidth="1"/>
    <col min="9474" max="9477" width="0" style="4" hidden="1" customWidth="1"/>
    <col min="9478" max="9484" width="10.33203125" style="4" customWidth="1"/>
    <col min="9485" max="9485" width="10.83203125" style="4" customWidth="1"/>
    <col min="9486" max="9486" width="35.33203125" style="4" customWidth="1"/>
    <col min="9487" max="9493" width="11.83203125" style="4" customWidth="1"/>
    <col min="9494" max="9728" width="9.33203125" style="4"/>
    <col min="9729" max="9729" width="35.33203125" style="4" customWidth="1"/>
    <col min="9730" max="9733" width="0" style="4" hidden="1" customWidth="1"/>
    <col min="9734" max="9740" width="10.33203125" style="4" customWidth="1"/>
    <col min="9741" max="9741" width="10.83203125" style="4" customWidth="1"/>
    <col min="9742" max="9742" width="35.33203125" style="4" customWidth="1"/>
    <col min="9743" max="9749" width="11.83203125" style="4" customWidth="1"/>
    <col min="9750" max="9984" width="9.33203125" style="4"/>
    <col min="9985" max="9985" width="35.33203125" style="4" customWidth="1"/>
    <col min="9986" max="9989" width="0" style="4" hidden="1" customWidth="1"/>
    <col min="9990" max="9996" width="10.33203125" style="4" customWidth="1"/>
    <col min="9997" max="9997" width="10.83203125" style="4" customWidth="1"/>
    <col min="9998" max="9998" width="35.33203125" style="4" customWidth="1"/>
    <col min="9999" max="10005" width="11.83203125" style="4" customWidth="1"/>
    <col min="10006" max="10240" width="9.33203125" style="4"/>
    <col min="10241" max="10241" width="35.33203125" style="4" customWidth="1"/>
    <col min="10242" max="10245" width="0" style="4" hidden="1" customWidth="1"/>
    <col min="10246" max="10252" width="10.33203125" style="4" customWidth="1"/>
    <col min="10253" max="10253" width="10.83203125" style="4" customWidth="1"/>
    <col min="10254" max="10254" width="35.33203125" style="4" customWidth="1"/>
    <col min="10255" max="10261" width="11.83203125" style="4" customWidth="1"/>
    <col min="10262" max="10496" width="9.33203125" style="4"/>
    <col min="10497" max="10497" width="35.33203125" style="4" customWidth="1"/>
    <col min="10498" max="10501" width="0" style="4" hidden="1" customWidth="1"/>
    <col min="10502" max="10508" width="10.33203125" style="4" customWidth="1"/>
    <col min="10509" max="10509" width="10.83203125" style="4" customWidth="1"/>
    <col min="10510" max="10510" width="35.33203125" style="4" customWidth="1"/>
    <col min="10511" max="10517" width="11.83203125" style="4" customWidth="1"/>
    <col min="10518" max="10752" width="9.33203125" style="4"/>
    <col min="10753" max="10753" width="35.33203125" style="4" customWidth="1"/>
    <col min="10754" max="10757" width="0" style="4" hidden="1" customWidth="1"/>
    <col min="10758" max="10764" width="10.33203125" style="4" customWidth="1"/>
    <col min="10765" max="10765" width="10.83203125" style="4" customWidth="1"/>
    <col min="10766" max="10766" width="35.33203125" style="4" customWidth="1"/>
    <col min="10767" max="10773" width="11.83203125" style="4" customWidth="1"/>
    <col min="10774" max="11008" width="9.33203125" style="4"/>
    <col min="11009" max="11009" width="35.33203125" style="4" customWidth="1"/>
    <col min="11010" max="11013" width="0" style="4" hidden="1" customWidth="1"/>
    <col min="11014" max="11020" width="10.33203125" style="4" customWidth="1"/>
    <col min="11021" max="11021" width="10.83203125" style="4" customWidth="1"/>
    <col min="11022" max="11022" width="35.33203125" style="4" customWidth="1"/>
    <col min="11023" max="11029" width="11.83203125" style="4" customWidth="1"/>
    <col min="11030" max="11264" width="9.33203125" style="4"/>
    <col min="11265" max="11265" width="35.33203125" style="4" customWidth="1"/>
    <col min="11266" max="11269" width="0" style="4" hidden="1" customWidth="1"/>
    <col min="11270" max="11276" width="10.33203125" style="4" customWidth="1"/>
    <col min="11277" max="11277" width="10.83203125" style="4" customWidth="1"/>
    <col min="11278" max="11278" width="35.33203125" style="4" customWidth="1"/>
    <col min="11279" max="11285" width="11.83203125" style="4" customWidth="1"/>
    <col min="11286" max="11520" width="9.33203125" style="4"/>
    <col min="11521" max="11521" width="35.33203125" style="4" customWidth="1"/>
    <col min="11522" max="11525" width="0" style="4" hidden="1" customWidth="1"/>
    <col min="11526" max="11532" width="10.33203125" style="4" customWidth="1"/>
    <col min="11533" max="11533" width="10.83203125" style="4" customWidth="1"/>
    <col min="11534" max="11534" width="35.33203125" style="4" customWidth="1"/>
    <col min="11535" max="11541" width="11.83203125" style="4" customWidth="1"/>
    <col min="11542" max="11776" width="9.33203125" style="4"/>
    <col min="11777" max="11777" width="35.33203125" style="4" customWidth="1"/>
    <col min="11778" max="11781" width="0" style="4" hidden="1" customWidth="1"/>
    <col min="11782" max="11788" width="10.33203125" style="4" customWidth="1"/>
    <col min="11789" max="11789" width="10.83203125" style="4" customWidth="1"/>
    <col min="11790" max="11790" width="35.33203125" style="4" customWidth="1"/>
    <col min="11791" max="11797" width="11.83203125" style="4" customWidth="1"/>
    <col min="11798" max="12032" width="9.33203125" style="4"/>
    <col min="12033" max="12033" width="35.33203125" style="4" customWidth="1"/>
    <col min="12034" max="12037" width="0" style="4" hidden="1" customWidth="1"/>
    <col min="12038" max="12044" width="10.33203125" style="4" customWidth="1"/>
    <col min="12045" max="12045" width="10.83203125" style="4" customWidth="1"/>
    <col min="12046" max="12046" width="35.33203125" style="4" customWidth="1"/>
    <col min="12047" max="12053" width="11.83203125" style="4" customWidth="1"/>
    <col min="12054" max="12288" width="9.33203125" style="4"/>
    <col min="12289" max="12289" width="35.33203125" style="4" customWidth="1"/>
    <col min="12290" max="12293" width="0" style="4" hidden="1" customWidth="1"/>
    <col min="12294" max="12300" width="10.33203125" style="4" customWidth="1"/>
    <col min="12301" max="12301" width="10.83203125" style="4" customWidth="1"/>
    <col min="12302" max="12302" width="35.33203125" style="4" customWidth="1"/>
    <col min="12303" max="12309" width="11.83203125" style="4" customWidth="1"/>
    <col min="12310" max="12544" width="9.33203125" style="4"/>
    <col min="12545" max="12545" width="35.33203125" style="4" customWidth="1"/>
    <col min="12546" max="12549" width="0" style="4" hidden="1" customWidth="1"/>
    <col min="12550" max="12556" width="10.33203125" style="4" customWidth="1"/>
    <col min="12557" max="12557" width="10.83203125" style="4" customWidth="1"/>
    <col min="12558" max="12558" width="35.33203125" style="4" customWidth="1"/>
    <col min="12559" max="12565" width="11.83203125" style="4" customWidth="1"/>
    <col min="12566" max="12800" width="9.33203125" style="4"/>
    <col min="12801" max="12801" width="35.33203125" style="4" customWidth="1"/>
    <col min="12802" max="12805" width="0" style="4" hidden="1" customWidth="1"/>
    <col min="12806" max="12812" width="10.33203125" style="4" customWidth="1"/>
    <col min="12813" max="12813" width="10.83203125" style="4" customWidth="1"/>
    <col min="12814" max="12814" width="35.33203125" style="4" customWidth="1"/>
    <col min="12815" max="12821" width="11.83203125" style="4" customWidth="1"/>
    <col min="12822" max="13056" width="9.33203125" style="4"/>
    <col min="13057" max="13057" width="35.33203125" style="4" customWidth="1"/>
    <col min="13058" max="13061" width="0" style="4" hidden="1" customWidth="1"/>
    <col min="13062" max="13068" width="10.33203125" style="4" customWidth="1"/>
    <col min="13069" max="13069" width="10.83203125" style="4" customWidth="1"/>
    <col min="13070" max="13070" width="35.33203125" style="4" customWidth="1"/>
    <col min="13071" max="13077" width="11.83203125" style="4" customWidth="1"/>
    <col min="13078" max="13312" width="9.33203125" style="4"/>
    <col min="13313" max="13313" width="35.33203125" style="4" customWidth="1"/>
    <col min="13314" max="13317" width="0" style="4" hidden="1" customWidth="1"/>
    <col min="13318" max="13324" width="10.33203125" style="4" customWidth="1"/>
    <col min="13325" max="13325" width="10.83203125" style="4" customWidth="1"/>
    <col min="13326" max="13326" width="35.33203125" style="4" customWidth="1"/>
    <col min="13327" max="13333" width="11.83203125" style="4" customWidth="1"/>
    <col min="13334" max="13568" width="9.33203125" style="4"/>
    <col min="13569" max="13569" width="35.33203125" style="4" customWidth="1"/>
    <col min="13570" max="13573" width="0" style="4" hidden="1" customWidth="1"/>
    <col min="13574" max="13580" width="10.33203125" style="4" customWidth="1"/>
    <col min="13581" max="13581" width="10.83203125" style="4" customWidth="1"/>
    <col min="13582" max="13582" width="35.33203125" style="4" customWidth="1"/>
    <col min="13583" max="13589" width="11.83203125" style="4" customWidth="1"/>
    <col min="13590" max="13824" width="9.33203125" style="4"/>
    <col min="13825" max="13825" width="35.33203125" style="4" customWidth="1"/>
    <col min="13826" max="13829" width="0" style="4" hidden="1" customWidth="1"/>
    <col min="13830" max="13836" width="10.33203125" style="4" customWidth="1"/>
    <col min="13837" max="13837" width="10.83203125" style="4" customWidth="1"/>
    <col min="13838" max="13838" width="35.33203125" style="4" customWidth="1"/>
    <col min="13839" max="13845" width="11.83203125" style="4" customWidth="1"/>
    <col min="13846" max="14080" width="9.33203125" style="4"/>
    <col min="14081" max="14081" width="35.33203125" style="4" customWidth="1"/>
    <col min="14082" max="14085" width="0" style="4" hidden="1" customWidth="1"/>
    <col min="14086" max="14092" width="10.33203125" style="4" customWidth="1"/>
    <col min="14093" max="14093" width="10.83203125" style="4" customWidth="1"/>
    <col min="14094" max="14094" width="35.33203125" style="4" customWidth="1"/>
    <col min="14095" max="14101" width="11.83203125" style="4" customWidth="1"/>
    <col min="14102" max="14336" width="9.33203125" style="4"/>
    <col min="14337" max="14337" width="35.33203125" style="4" customWidth="1"/>
    <col min="14338" max="14341" width="0" style="4" hidden="1" customWidth="1"/>
    <col min="14342" max="14348" width="10.33203125" style="4" customWidth="1"/>
    <col min="14349" max="14349" width="10.83203125" style="4" customWidth="1"/>
    <col min="14350" max="14350" width="35.33203125" style="4" customWidth="1"/>
    <col min="14351" max="14357" width="11.83203125" style="4" customWidth="1"/>
    <col min="14358" max="14592" width="9.33203125" style="4"/>
    <col min="14593" max="14593" width="35.33203125" style="4" customWidth="1"/>
    <col min="14594" max="14597" width="0" style="4" hidden="1" customWidth="1"/>
    <col min="14598" max="14604" width="10.33203125" style="4" customWidth="1"/>
    <col min="14605" max="14605" width="10.83203125" style="4" customWidth="1"/>
    <col min="14606" max="14606" width="35.33203125" style="4" customWidth="1"/>
    <col min="14607" max="14613" width="11.83203125" style="4" customWidth="1"/>
    <col min="14614" max="14848" width="9.33203125" style="4"/>
    <col min="14849" max="14849" width="35.33203125" style="4" customWidth="1"/>
    <col min="14850" max="14853" width="0" style="4" hidden="1" customWidth="1"/>
    <col min="14854" max="14860" width="10.33203125" style="4" customWidth="1"/>
    <col min="14861" max="14861" width="10.83203125" style="4" customWidth="1"/>
    <col min="14862" max="14862" width="35.33203125" style="4" customWidth="1"/>
    <col min="14863" max="14869" width="11.83203125" style="4" customWidth="1"/>
    <col min="14870" max="15104" width="9.33203125" style="4"/>
    <col min="15105" max="15105" width="35.33203125" style="4" customWidth="1"/>
    <col min="15106" max="15109" width="0" style="4" hidden="1" customWidth="1"/>
    <col min="15110" max="15116" width="10.33203125" style="4" customWidth="1"/>
    <col min="15117" max="15117" width="10.83203125" style="4" customWidth="1"/>
    <col min="15118" max="15118" width="35.33203125" style="4" customWidth="1"/>
    <col min="15119" max="15125" width="11.83203125" style="4" customWidth="1"/>
    <col min="15126" max="15360" width="9.33203125" style="4"/>
    <col min="15361" max="15361" width="35.33203125" style="4" customWidth="1"/>
    <col min="15362" max="15365" width="0" style="4" hidden="1" customWidth="1"/>
    <col min="15366" max="15372" width="10.33203125" style="4" customWidth="1"/>
    <col min="15373" max="15373" width="10.83203125" style="4" customWidth="1"/>
    <col min="15374" max="15374" width="35.33203125" style="4" customWidth="1"/>
    <col min="15375" max="15381" width="11.83203125" style="4" customWidth="1"/>
    <col min="15382" max="15616" width="9.33203125" style="4"/>
    <col min="15617" max="15617" width="35.33203125" style="4" customWidth="1"/>
    <col min="15618" max="15621" width="0" style="4" hidden="1" customWidth="1"/>
    <col min="15622" max="15628" width="10.33203125" style="4" customWidth="1"/>
    <col min="15629" max="15629" width="10.83203125" style="4" customWidth="1"/>
    <col min="15630" max="15630" width="35.33203125" style="4" customWidth="1"/>
    <col min="15631" max="15637" width="11.83203125" style="4" customWidth="1"/>
    <col min="15638" max="15872" width="9.33203125" style="4"/>
    <col min="15873" max="15873" width="35.33203125" style="4" customWidth="1"/>
    <col min="15874" max="15877" width="0" style="4" hidden="1" customWidth="1"/>
    <col min="15878" max="15884" width="10.33203125" style="4" customWidth="1"/>
    <col min="15885" max="15885" width="10.83203125" style="4" customWidth="1"/>
    <col min="15886" max="15886" width="35.33203125" style="4" customWidth="1"/>
    <col min="15887" max="15893" width="11.83203125" style="4" customWidth="1"/>
    <col min="15894" max="16128" width="9.33203125" style="4"/>
    <col min="16129" max="16129" width="35.33203125" style="4" customWidth="1"/>
    <col min="16130" max="16133" width="0" style="4" hidden="1" customWidth="1"/>
    <col min="16134" max="16140" width="10.33203125" style="4" customWidth="1"/>
    <col min="16141" max="16141" width="10.83203125" style="4" customWidth="1"/>
    <col min="16142" max="16142" width="35.33203125" style="4" customWidth="1"/>
    <col min="16143" max="16149" width="11.83203125" style="4" customWidth="1"/>
    <col min="16150" max="16384" width="9.33203125" style="4"/>
  </cols>
  <sheetData>
    <row r="1" spans="1:21" s="1" customFormat="1" ht="12.95" customHeight="1" x14ac:dyDescent="0.2">
      <c r="A1" s="1" t="s">
        <v>737</v>
      </c>
      <c r="N1" s="1" t="s">
        <v>738</v>
      </c>
    </row>
    <row r="2" spans="1:21" s="1" customFormat="1" ht="12.95" customHeight="1" x14ac:dyDescent="0.2">
      <c r="A2" s="228" t="s">
        <v>739</v>
      </c>
    </row>
    <row r="3" spans="1:21" s="1" customFormat="1" ht="12.95" customHeight="1" x14ac:dyDescent="0.2">
      <c r="A3" s="1" t="s">
        <v>740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1" ht="6" customHeight="1" x14ac:dyDescent="0.2"/>
    <row r="5" spans="1:21" s="235" customFormat="1" ht="13.5" customHeight="1" x14ac:dyDescent="0.2">
      <c r="A5" s="417" t="s">
        <v>741</v>
      </c>
      <c r="B5" s="655">
        <v>1991</v>
      </c>
      <c r="C5" s="655">
        <v>1992</v>
      </c>
      <c r="D5" s="655">
        <v>1994</v>
      </c>
      <c r="E5" s="655">
        <v>1995</v>
      </c>
      <c r="F5" s="650">
        <v>1992</v>
      </c>
      <c r="G5" s="650">
        <v>1993</v>
      </c>
      <c r="H5" s="650">
        <v>1994</v>
      </c>
      <c r="I5" s="650">
        <v>1995</v>
      </c>
      <c r="J5" s="650">
        <v>1996</v>
      </c>
      <c r="K5" s="650">
        <v>1997</v>
      </c>
      <c r="L5" s="651">
        <v>1998</v>
      </c>
      <c r="M5" s="648">
        <v>1999</v>
      </c>
      <c r="N5" s="417" t="s">
        <v>741</v>
      </c>
      <c r="O5" s="650">
        <v>2008</v>
      </c>
      <c r="P5" s="650">
        <v>2009</v>
      </c>
      <c r="Q5" s="650">
        <v>2010</v>
      </c>
      <c r="R5" s="650">
        <v>2011</v>
      </c>
      <c r="S5" s="650">
        <v>2012</v>
      </c>
      <c r="T5" s="651">
        <v>2013</v>
      </c>
      <c r="U5" s="648">
        <v>2014</v>
      </c>
    </row>
    <row r="6" spans="1:21" s="235" customFormat="1" ht="13.5" x14ac:dyDescent="0.2">
      <c r="A6" s="13" t="s">
        <v>742</v>
      </c>
      <c r="B6" s="655"/>
      <c r="C6" s="655"/>
      <c r="D6" s="655"/>
      <c r="E6" s="655"/>
      <c r="F6" s="650"/>
      <c r="G6" s="650"/>
      <c r="H6" s="650"/>
      <c r="I6" s="650"/>
      <c r="J6" s="650"/>
      <c r="K6" s="650"/>
      <c r="L6" s="651"/>
      <c r="M6" s="649"/>
      <c r="N6" s="13" t="s">
        <v>742</v>
      </c>
      <c r="O6" s="650"/>
      <c r="P6" s="650"/>
      <c r="Q6" s="650"/>
      <c r="R6" s="650"/>
      <c r="S6" s="650"/>
      <c r="T6" s="651"/>
      <c r="U6" s="649"/>
    </row>
    <row r="7" spans="1:21" ht="6" customHeight="1" x14ac:dyDescent="0.2"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spans="1:21" ht="13.5" customHeight="1" x14ac:dyDescent="0.2">
      <c r="A8" s="276" t="s">
        <v>743</v>
      </c>
      <c r="B8" s="418">
        <v>62464</v>
      </c>
      <c r="C8" s="418">
        <v>64154</v>
      </c>
      <c r="D8" s="418">
        <v>64531</v>
      </c>
      <c r="E8" s="418">
        <v>56242</v>
      </c>
      <c r="F8" s="418">
        <v>62154</v>
      </c>
      <c r="G8" s="418">
        <v>66390</v>
      </c>
      <c r="H8" s="418">
        <v>64531</v>
      </c>
      <c r="I8" s="418">
        <v>56242</v>
      </c>
      <c r="J8" s="418">
        <v>60913</v>
      </c>
      <c r="K8" s="418">
        <v>54059</v>
      </c>
      <c r="L8" s="418">
        <v>39009</v>
      </c>
      <c r="M8" s="418">
        <v>40507</v>
      </c>
      <c r="N8" s="276" t="s">
        <v>743</v>
      </c>
      <c r="O8" s="418">
        <v>70800</v>
      </c>
      <c r="P8" s="418">
        <v>79718</v>
      </c>
      <c r="Q8" s="419">
        <v>86075</v>
      </c>
      <c r="R8" s="419">
        <v>83410</v>
      </c>
      <c r="S8" s="419">
        <v>83640</v>
      </c>
      <c r="T8" s="419">
        <v>78228</v>
      </c>
      <c r="U8" s="420">
        <v>80689</v>
      </c>
    </row>
    <row r="9" spans="1:21" ht="4.5" customHeight="1" x14ac:dyDescent="0.2">
      <c r="A9" s="262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262"/>
      <c r="O9" s="78"/>
      <c r="P9" s="285"/>
      <c r="Q9" s="281"/>
      <c r="R9" s="281"/>
      <c r="S9" s="281"/>
      <c r="T9" s="281"/>
      <c r="U9" s="281"/>
    </row>
    <row r="10" spans="1:21" ht="11.1" customHeight="1" x14ac:dyDescent="0.2">
      <c r="A10" s="4" t="s">
        <v>744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4" t="s">
        <v>744</v>
      </c>
      <c r="O10" s="285"/>
      <c r="P10" s="285"/>
      <c r="Q10" s="281"/>
      <c r="R10" s="281"/>
      <c r="S10" s="281"/>
      <c r="T10" s="281"/>
      <c r="U10" s="281"/>
    </row>
    <row r="11" spans="1:21" ht="11.1" customHeight="1" x14ac:dyDescent="0.2">
      <c r="A11" s="4" t="s">
        <v>745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4" t="s">
        <v>745</v>
      </c>
      <c r="O11" s="78"/>
      <c r="P11" s="285"/>
      <c r="Q11" s="281"/>
      <c r="R11" s="281"/>
      <c r="S11" s="281"/>
      <c r="T11" s="281"/>
      <c r="U11" s="281"/>
    </row>
    <row r="12" spans="1:21" ht="11.1" customHeight="1" x14ac:dyDescent="0.2">
      <c r="A12" s="4" t="s">
        <v>746</v>
      </c>
      <c r="B12" s="78">
        <v>7635</v>
      </c>
      <c r="C12" s="78">
        <v>7299</v>
      </c>
      <c r="D12" s="78">
        <v>6369</v>
      </c>
      <c r="E12" s="78">
        <v>5416</v>
      </c>
      <c r="F12" s="78">
        <v>7299</v>
      </c>
      <c r="G12" s="78">
        <v>7225</v>
      </c>
      <c r="H12" s="78">
        <v>6369</v>
      </c>
      <c r="I12" s="78">
        <v>5416</v>
      </c>
      <c r="J12" s="78">
        <v>6315</v>
      </c>
      <c r="K12" s="78">
        <v>5522</v>
      </c>
      <c r="L12" s="78">
        <v>3425</v>
      </c>
      <c r="M12" s="78">
        <v>2521</v>
      </c>
      <c r="N12" s="4" t="s">
        <v>746</v>
      </c>
      <c r="O12" s="78">
        <v>7072</v>
      </c>
      <c r="P12" s="78">
        <v>6849</v>
      </c>
      <c r="Q12" s="281">
        <v>7932</v>
      </c>
      <c r="R12" s="281">
        <v>8181</v>
      </c>
      <c r="S12" s="281">
        <v>7841</v>
      </c>
      <c r="T12" s="281">
        <v>6499</v>
      </c>
      <c r="U12" s="281">
        <v>6507</v>
      </c>
    </row>
    <row r="13" spans="1:21" ht="11.1" customHeight="1" x14ac:dyDescent="0.2">
      <c r="A13" s="4" t="s">
        <v>747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4" t="s">
        <v>747</v>
      </c>
      <c r="O13" s="78"/>
      <c r="P13" s="78"/>
      <c r="Q13" s="281"/>
      <c r="R13" s="281"/>
      <c r="S13" s="281"/>
      <c r="T13" s="281"/>
      <c r="U13" s="281"/>
    </row>
    <row r="14" spans="1:21" ht="11.1" customHeight="1" x14ac:dyDescent="0.2">
      <c r="A14" s="4" t="s">
        <v>748</v>
      </c>
      <c r="B14" s="78">
        <v>461</v>
      </c>
      <c r="C14" s="78">
        <v>548</v>
      </c>
      <c r="D14" s="78">
        <v>800</v>
      </c>
      <c r="E14" s="78">
        <v>613</v>
      </c>
      <c r="F14" s="78">
        <v>548</v>
      </c>
      <c r="G14" s="78">
        <v>823</v>
      </c>
      <c r="H14" s="78">
        <v>800</v>
      </c>
      <c r="I14" s="78">
        <v>613</v>
      </c>
      <c r="J14" s="78">
        <v>635</v>
      </c>
      <c r="K14" s="78">
        <v>687</v>
      </c>
      <c r="L14" s="78">
        <v>621</v>
      </c>
      <c r="M14" s="78">
        <v>740</v>
      </c>
      <c r="N14" s="4" t="s">
        <v>748</v>
      </c>
      <c r="O14" s="78">
        <v>1553</v>
      </c>
      <c r="P14" s="78">
        <v>2001</v>
      </c>
      <c r="Q14" s="281">
        <v>2603</v>
      </c>
      <c r="R14" s="281">
        <v>2176</v>
      </c>
      <c r="S14" s="281">
        <v>1954</v>
      </c>
      <c r="T14" s="281">
        <v>2195</v>
      </c>
      <c r="U14" s="281">
        <v>1905</v>
      </c>
    </row>
    <row r="15" spans="1:21" ht="11.1" customHeight="1" x14ac:dyDescent="0.2">
      <c r="A15" s="4" t="s">
        <v>749</v>
      </c>
      <c r="B15" s="78">
        <v>1928</v>
      </c>
      <c r="C15" s="78">
        <v>1789</v>
      </c>
      <c r="D15" s="78">
        <v>2153</v>
      </c>
      <c r="E15" s="78">
        <v>2270</v>
      </c>
      <c r="F15" s="78">
        <v>1789</v>
      </c>
      <c r="G15" s="78">
        <v>2079</v>
      </c>
      <c r="H15" s="78">
        <v>2153</v>
      </c>
      <c r="I15" s="78">
        <v>2270</v>
      </c>
      <c r="J15" s="78">
        <v>1600</v>
      </c>
      <c r="K15" s="78">
        <v>1646</v>
      </c>
      <c r="L15" s="78">
        <v>1357</v>
      </c>
      <c r="M15" s="78">
        <v>1339</v>
      </c>
      <c r="N15" s="4" t="s">
        <v>749</v>
      </c>
      <c r="O15" s="78">
        <v>1979</v>
      </c>
      <c r="P15" s="78">
        <v>2451</v>
      </c>
      <c r="Q15" s="281">
        <v>2596</v>
      </c>
      <c r="R15" s="281">
        <v>2207</v>
      </c>
      <c r="S15" s="281">
        <v>1947</v>
      </c>
      <c r="T15" s="281">
        <v>1915</v>
      </c>
      <c r="U15" s="281">
        <v>1954</v>
      </c>
    </row>
    <row r="16" spans="1:21" ht="10.5" customHeight="1" x14ac:dyDescent="0.2">
      <c r="A16" s="4" t="s">
        <v>750</v>
      </c>
      <c r="B16" s="78">
        <v>2878</v>
      </c>
      <c r="C16" s="78">
        <v>3031</v>
      </c>
      <c r="D16" s="78">
        <v>2681</v>
      </c>
      <c r="E16" s="78">
        <v>2524</v>
      </c>
      <c r="F16" s="78">
        <v>3031</v>
      </c>
      <c r="G16" s="78">
        <v>2116</v>
      </c>
      <c r="H16" s="78">
        <v>2681</v>
      </c>
      <c r="I16" s="78">
        <v>2524</v>
      </c>
      <c r="J16" s="78">
        <v>2704</v>
      </c>
      <c r="K16" s="78">
        <v>2695</v>
      </c>
      <c r="L16" s="78">
        <v>1862</v>
      </c>
      <c r="M16" s="78">
        <v>1793</v>
      </c>
      <c r="N16" s="4" t="s">
        <v>750</v>
      </c>
      <c r="O16" s="78">
        <v>3037</v>
      </c>
      <c r="P16" s="78">
        <v>3227</v>
      </c>
      <c r="Q16" s="281">
        <v>2950</v>
      </c>
      <c r="R16" s="281">
        <v>2880</v>
      </c>
      <c r="S16" s="281">
        <v>2786</v>
      </c>
      <c r="T16" s="281">
        <v>2129</v>
      </c>
      <c r="U16" s="281">
        <v>2495</v>
      </c>
    </row>
    <row r="17" spans="1:21" ht="11.1" customHeight="1" x14ac:dyDescent="0.2">
      <c r="A17" s="4" t="s">
        <v>751</v>
      </c>
      <c r="B17" s="78">
        <v>1965</v>
      </c>
      <c r="C17" s="78">
        <v>1755</v>
      </c>
      <c r="D17" s="78">
        <v>2436</v>
      </c>
      <c r="E17" s="78">
        <v>1230</v>
      </c>
      <c r="F17" s="78">
        <v>1755</v>
      </c>
      <c r="G17" s="78">
        <v>1724</v>
      </c>
      <c r="H17" s="78">
        <v>2436</v>
      </c>
      <c r="I17" s="78">
        <v>1230</v>
      </c>
      <c r="J17" s="78">
        <v>1026</v>
      </c>
      <c r="K17" s="78">
        <v>1103</v>
      </c>
      <c r="L17" s="78">
        <v>752</v>
      </c>
      <c r="M17" s="78">
        <v>1129</v>
      </c>
      <c r="N17" s="4" t="s">
        <v>751</v>
      </c>
      <c r="O17" s="78">
        <v>1188</v>
      </c>
      <c r="P17" s="78">
        <v>1600</v>
      </c>
      <c r="Q17" s="281">
        <v>1688</v>
      </c>
      <c r="R17" s="281">
        <v>1899</v>
      </c>
      <c r="S17" s="281">
        <v>2161</v>
      </c>
      <c r="T17" s="281">
        <v>2333</v>
      </c>
      <c r="U17" s="281">
        <v>2522</v>
      </c>
    </row>
    <row r="18" spans="1:21" ht="11.1" customHeight="1" x14ac:dyDescent="0.2">
      <c r="A18" s="4" t="s">
        <v>752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4" t="s">
        <v>752</v>
      </c>
      <c r="O18" s="78"/>
      <c r="P18" s="78"/>
      <c r="Q18" s="281"/>
      <c r="R18" s="281"/>
      <c r="S18" s="281"/>
      <c r="T18" s="281"/>
      <c r="U18" s="281"/>
    </row>
    <row r="19" spans="1:21" ht="11.1" customHeight="1" x14ac:dyDescent="0.2">
      <c r="A19" s="4" t="s">
        <v>753</v>
      </c>
      <c r="B19" s="78">
        <v>1412</v>
      </c>
      <c r="C19" s="78">
        <v>1177</v>
      </c>
      <c r="D19" s="78">
        <v>1294</v>
      </c>
      <c r="E19" s="78">
        <v>1020</v>
      </c>
      <c r="F19" s="78">
        <v>1177</v>
      </c>
      <c r="G19" s="78">
        <v>1409</v>
      </c>
      <c r="H19" s="78">
        <v>1294</v>
      </c>
      <c r="I19" s="78">
        <v>1020</v>
      </c>
      <c r="J19" s="78">
        <v>1189</v>
      </c>
      <c r="K19" s="78">
        <v>1003</v>
      </c>
      <c r="L19" s="78">
        <v>739</v>
      </c>
      <c r="M19" s="78">
        <v>693</v>
      </c>
      <c r="N19" s="4" t="s">
        <v>753</v>
      </c>
      <c r="O19" s="78">
        <v>948</v>
      </c>
      <c r="P19" s="78">
        <v>1217</v>
      </c>
      <c r="Q19" s="281">
        <v>1311</v>
      </c>
      <c r="R19" s="281">
        <v>1138</v>
      </c>
      <c r="S19" s="281">
        <v>958</v>
      </c>
      <c r="T19" s="281">
        <v>906</v>
      </c>
      <c r="U19" s="281">
        <v>858</v>
      </c>
    </row>
    <row r="20" spans="1:21" ht="11.1" customHeight="1" x14ac:dyDescent="0.2">
      <c r="A20" s="4" t="s">
        <v>754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4" t="s">
        <v>754</v>
      </c>
      <c r="O20" s="78"/>
      <c r="P20" s="78"/>
      <c r="Q20" s="281"/>
      <c r="R20" s="281"/>
      <c r="S20" s="281"/>
      <c r="T20" s="281"/>
      <c r="U20" s="281"/>
    </row>
    <row r="21" spans="1:21" ht="11.1" customHeight="1" x14ac:dyDescent="0.2">
      <c r="A21" s="4" t="s">
        <v>755</v>
      </c>
      <c r="B21" s="78">
        <v>3113</v>
      </c>
      <c r="C21" s="78">
        <v>2507</v>
      </c>
      <c r="D21" s="78">
        <v>2616</v>
      </c>
      <c r="E21" s="78">
        <v>2407</v>
      </c>
      <c r="F21" s="78">
        <v>2507</v>
      </c>
      <c r="G21" s="78">
        <v>2906</v>
      </c>
      <c r="H21" s="78">
        <v>2616</v>
      </c>
      <c r="I21" s="78">
        <v>2407</v>
      </c>
      <c r="J21" s="78">
        <v>2721</v>
      </c>
      <c r="K21" s="78">
        <v>2204</v>
      </c>
      <c r="L21" s="78">
        <v>1487</v>
      </c>
      <c r="M21" s="78">
        <v>1545</v>
      </c>
      <c r="N21" s="4" t="s">
        <v>755</v>
      </c>
      <c r="O21" s="78">
        <v>2188</v>
      </c>
      <c r="P21" s="78">
        <v>2801</v>
      </c>
      <c r="Q21" s="281">
        <v>2889</v>
      </c>
      <c r="R21" s="281">
        <v>2936</v>
      </c>
      <c r="S21" s="281">
        <v>2562</v>
      </c>
      <c r="T21" s="281">
        <v>2162</v>
      </c>
      <c r="U21" s="281">
        <v>2290</v>
      </c>
    </row>
    <row r="22" spans="1:21" ht="11.1" customHeight="1" x14ac:dyDescent="0.2">
      <c r="A22" s="4" t="s">
        <v>756</v>
      </c>
      <c r="B22" s="78">
        <v>285</v>
      </c>
      <c r="C22" s="78">
        <v>159</v>
      </c>
      <c r="D22" s="78">
        <v>67</v>
      </c>
      <c r="E22" s="78">
        <v>48</v>
      </c>
      <c r="F22" s="78">
        <v>159</v>
      </c>
      <c r="G22" s="78">
        <v>84</v>
      </c>
      <c r="H22" s="78">
        <v>67</v>
      </c>
      <c r="I22" s="78">
        <v>48</v>
      </c>
      <c r="J22" s="78">
        <v>41</v>
      </c>
      <c r="K22" s="78">
        <v>32</v>
      </c>
      <c r="L22" s="78">
        <v>18</v>
      </c>
      <c r="M22" s="78">
        <v>357</v>
      </c>
      <c r="N22" s="4" t="s">
        <v>756</v>
      </c>
      <c r="O22" s="78">
        <v>226</v>
      </c>
      <c r="P22" s="78">
        <v>247</v>
      </c>
      <c r="Q22" s="281">
        <v>389</v>
      </c>
      <c r="R22" s="281">
        <v>327</v>
      </c>
      <c r="S22" s="281">
        <v>175</v>
      </c>
      <c r="T22" s="281">
        <v>128</v>
      </c>
      <c r="U22" s="281">
        <v>149</v>
      </c>
    </row>
    <row r="23" spans="1:21" ht="4.5" customHeight="1" x14ac:dyDescent="0.2"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O23" s="78"/>
      <c r="P23" s="78"/>
      <c r="Q23" s="281"/>
      <c r="R23" s="281"/>
      <c r="S23" s="281"/>
      <c r="T23" s="281"/>
      <c r="U23" s="281"/>
    </row>
    <row r="24" spans="1:21" ht="11.1" customHeight="1" x14ac:dyDescent="0.2">
      <c r="A24" s="4" t="s">
        <v>757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4" t="s">
        <v>757</v>
      </c>
      <c r="O24" s="78"/>
      <c r="P24" s="78"/>
      <c r="Q24" s="281"/>
      <c r="R24" s="281"/>
      <c r="S24" s="281"/>
      <c r="T24" s="281"/>
      <c r="U24" s="281"/>
    </row>
    <row r="25" spans="1:21" ht="11.1" customHeight="1" x14ac:dyDescent="0.2">
      <c r="A25" s="4" t="s">
        <v>758</v>
      </c>
      <c r="B25" s="78">
        <v>12248</v>
      </c>
      <c r="C25" s="78">
        <v>15076</v>
      </c>
      <c r="D25" s="78">
        <v>14800</v>
      </c>
      <c r="E25" s="78">
        <v>12863</v>
      </c>
      <c r="F25" s="78">
        <v>15076</v>
      </c>
      <c r="G25" s="78">
        <v>15850</v>
      </c>
      <c r="H25" s="78">
        <v>14800</v>
      </c>
      <c r="I25" s="78">
        <v>12863</v>
      </c>
      <c r="J25" s="78">
        <v>14549</v>
      </c>
      <c r="K25" s="78">
        <v>13377</v>
      </c>
      <c r="L25" s="78">
        <v>9545</v>
      </c>
      <c r="M25" s="78">
        <v>10146</v>
      </c>
      <c r="N25" s="4" t="s">
        <v>758</v>
      </c>
      <c r="O25" s="78">
        <v>14396</v>
      </c>
      <c r="P25" s="78">
        <v>15283</v>
      </c>
      <c r="Q25" s="281">
        <v>14036</v>
      </c>
      <c r="R25" s="281">
        <v>13918</v>
      </c>
      <c r="S25" s="281">
        <v>13647</v>
      </c>
      <c r="T25" s="281">
        <v>13086</v>
      </c>
      <c r="U25" s="281">
        <v>13423</v>
      </c>
    </row>
    <row r="26" spans="1:21" ht="11.1" customHeight="1" x14ac:dyDescent="0.2">
      <c r="A26" s="4" t="s">
        <v>759</v>
      </c>
      <c r="B26" s="78">
        <v>2107</v>
      </c>
      <c r="C26" s="78">
        <v>1948</v>
      </c>
      <c r="D26" s="78">
        <v>2241</v>
      </c>
      <c r="E26" s="78">
        <v>1670</v>
      </c>
      <c r="F26" s="78">
        <v>1948</v>
      </c>
      <c r="G26" s="78">
        <v>2236</v>
      </c>
      <c r="H26" s="78">
        <v>2241</v>
      </c>
      <c r="I26" s="78">
        <v>1670</v>
      </c>
      <c r="J26" s="78">
        <v>2069</v>
      </c>
      <c r="K26" s="78">
        <v>1897</v>
      </c>
      <c r="L26" s="78">
        <v>1326</v>
      </c>
      <c r="M26" s="78">
        <v>1706</v>
      </c>
      <c r="N26" s="4" t="s">
        <v>759</v>
      </c>
      <c r="O26" s="78">
        <v>3322</v>
      </c>
      <c r="P26" s="78">
        <v>3821</v>
      </c>
      <c r="Q26" s="281">
        <v>3315</v>
      </c>
      <c r="R26" s="281">
        <v>3020</v>
      </c>
      <c r="S26" s="281">
        <v>3854</v>
      </c>
      <c r="T26" s="281">
        <v>3435</v>
      </c>
      <c r="U26" s="281">
        <v>3105</v>
      </c>
    </row>
    <row r="27" spans="1:21" ht="11.1" customHeight="1" x14ac:dyDescent="0.2">
      <c r="A27" s="4" t="s">
        <v>760</v>
      </c>
      <c r="B27" s="78">
        <v>13722</v>
      </c>
      <c r="C27" s="78">
        <v>15324</v>
      </c>
      <c r="D27" s="78">
        <v>16954</v>
      </c>
      <c r="E27" s="78">
        <v>14760</v>
      </c>
      <c r="F27" s="78">
        <v>15324</v>
      </c>
      <c r="G27" s="78">
        <v>17725</v>
      </c>
      <c r="H27" s="78">
        <v>16954</v>
      </c>
      <c r="I27" s="78">
        <v>14760</v>
      </c>
      <c r="J27" s="78">
        <v>17019</v>
      </c>
      <c r="K27" s="78">
        <v>14572</v>
      </c>
      <c r="L27" s="78">
        <v>10552</v>
      </c>
      <c r="M27" s="78">
        <v>10903</v>
      </c>
      <c r="N27" s="4" t="s">
        <v>760</v>
      </c>
      <c r="O27" s="78">
        <v>18885</v>
      </c>
      <c r="P27" s="78">
        <v>20897</v>
      </c>
      <c r="Q27" s="281">
        <v>23145</v>
      </c>
      <c r="R27" s="281">
        <v>21796</v>
      </c>
      <c r="S27" s="281">
        <v>21507</v>
      </c>
      <c r="T27" s="281">
        <v>19792</v>
      </c>
      <c r="U27" s="281">
        <v>20698</v>
      </c>
    </row>
    <row r="28" spans="1:21" ht="11.1" customHeight="1" x14ac:dyDescent="0.2">
      <c r="A28" s="4" t="s">
        <v>761</v>
      </c>
      <c r="B28" s="78">
        <v>4783</v>
      </c>
      <c r="C28" s="78">
        <v>4913</v>
      </c>
      <c r="D28" s="78">
        <v>4315</v>
      </c>
      <c r="E28" s="78">
        <v>4216</v>
      </c>
      <c r="F28" s="78">
        <v>4913</v>
      </c>
      <c r="G28" s="78">
        <v>4642</v>
      </c>
      <c r="H28" s="78">
        <v>4315</v>
      </c>
      <c r="I28" s="78">
        <v>4216</v>
      </c>
      <c r="J28" s="78">
        <v>4342</v>
      </c>
      <c r="K28" s="78">
        <v>3523</v>
      </c>
      <c r="L28" s="78">
        <v>2497</v>
      </c>
      <c r="M28" s="78">
        <v>2594</v>
      </c>
      <c r="N28" s="4" t="s">
        <v>761</v>
      </c>
      <c r="O28" s="78">
        <v>4954</v>
      </c>
      <c r="P28" s="78">
        <v>5831</v>
      </c>
      <c r="Q28" s="281">
        <v>7162</v>
      </c>
      <c r="R28" s="281">
        <v>6770</v>
      </c>
      <c r="S28" s="281">
        <v>6172</v>
      </c>
      <c r="T28" s="281">
        <v>5659</v>
      </c>
      <c r="U28" s="281">
        <v>5849</v>
      </c>
    </row>
    <row r="29" spans="1:21" ht="11.1" customHeight="1" x14ac:dyDescent="0.2">
      <c r="A29" s="4" t="s">
        <v>762</v>
      </c>
      <c r="B29" s="78">
        <v>270</v>
      </c>
      <c r="C29" s="78">
        <v>325</v>
      </c>
      <c r="D29" s="78">
        <v>3</v>
      </c>
      <c r="E29" s="78">
        <v>6</v>
      </c>
      <c r="F29" s="78">
        <v>325</v>
      </c>
      <c r="G29" s="78">
        <v>201</v>
      </c>
      <c r="H29" s="78">
        <v>3</v>
      </c>
      <c r="I29" s="78">
        <v>6</v>
      </c>
      <c r="J29" s="78">
        <v>2</v>
      </c>
      <c r="K29" s="421"/>
      <c r="L29" s="421"/>
      <c r="M29" s="421"/>
      <c r="N29" s="4" t="s">
        <v>762</v>
      </c>
      <c r="O29" s="78">
        <v>299</v>
      </c>
      <c r="P29" s="78">
        <v>380</v>
      </c>
      <c r="Q29" s="281">
        <v>457</v>
      </c>
      <c r="R29" s="281">
        <v>573</v>
      </c>
      <c r="S29" s="281">
        <v>381</v>
      </c>
      <c r="T29" s="281">
        <v>739</v>
      </c>
      <c r="U29" s="281">
        <v>435</v>
      </c>
    </row>
    <row r="30" spans="1:21" ht="11.1" customHeight="1" x14ac:dyDescent="0.2">
      <c r="A30" s="4" t="s">
        <v>763</v>
      </c>
      <c r="B30" s="78">
        <v>1</v>
      </c>
      <c r="C30" s="421">
        <v>0</v>
      </c>
      <c r="D30" s="421">
        <v>0</v>
      </c>
      <c r="E30" s="421">
        <v>0</v>
      </c>
      <c r="F30" s="421">
        <v>0</v>
      </c>
      <c r="G30" s="421">
        <v>0</v>
      </c>
      <c r="H30" s="421">
        <v>0</v>
      </c>
      <c r="I30" s="421">
        <v>0</v>
      </c>
      <c r="J30" s="421">
        <v>0</v>
      </c>
      <c r="K30" s="421">
        <v>0</v>
      </c>
      <c r="L30" s="421">
        <v>0</v>
      </c>
      <c r="M30" s="421">
        <v>0</v>
      </c>
      <c r="N30" s="4" t="s">
        <v>763</v>
      </c>
      <c r="O30" s="421">
        <v>0</v>
      </c>
      <c r="P30" s="421">
        <v>0</v>
      </c>
      <c r="Q30" s="421">
        <v>0</v>
      </c>
      <c r="R30" s="421">
        <v>0</v>
      </c>
      <c r="S30" s="421">
        <v>0</v>
      </c>
      <c r="T30" s="421">
        <v>0</v>
      </c>
      <c r="U30" s="421">
        <v>0</v>
      </c>
    </row>
    <row r="31" spans="1:21" ht="11.1" customHeight="1" x14ac:dyDescent="0.2">
      <c r="A31" s="4" t="s">
        <v>764</v>
      </c>
      <c r="B31" s="78">
        <v>9656</v>
      </c>
      <c r="C31" s="78">
        <v>8303</v>
      </c>
      <c r="D31" s="78">
        <v>7802</v>
      </c>
      <c r="E31" s="78">
        <v>7199</v>
      </c>
      <c r="F31" s="78">
        <v>6303</v>
      </c>
      <c r="G31" s="78">
        <v>7370</v>
      </c>
      <c r="H31" s="78">
        <v>7802</v>
      </c>
      <c r="I31" s="78">
        <v>7199</v>
      </c>
      <c r="J31" s="78">
        <v>6701</v>
      </c>
      <c r="K31" s="78">
        <v>5798</v>
      </c>
      <c r="L31" s="78">
        <v>4828</v>
      </c>
      <c r="M31" s="78">
        <v>5041</v>
      </c>
      <c r="N31" s="4" t="s">
        <v>764</v>
      </c>
      <c r="O31" s="78">
        <v>10753</v>
      </c>
      <c r="P31" s="78">
        <v>13113</v>
      </c>
      <c r="Q31" s="281">
        <v>15602</v>
      </c>
      <c r="R31" s="281">
        <v>15589</v>
      </c>
      <c r="S31" s="281">
        <v>17695</v>
      </c>
      <c r="T31" s="281">
        <v>17250</v>
      </c>
      <c r="U31" s="281">
        <v>18499</v>
      </c>
    </row>
    <row r="32" spans="1:21" ht="4.5" customHeight="1" x14ac:dyDescent="0.2">
      <c r="A32" s="49"/>
      <c r="B32" s="75"/>
      <c r="C32" s="75"/>
      <c r="D32" s="75"/>
      <c r="E32" s="75"/>
      <c r="F32" s="75"/>
      <c r="G32" s="75"/>
      <c r="H32" s="75"/>
      <c r="I32" s="75"/>
      <c r="J32" s="75"/>
      <c r="K32" s="422"/>
      <c r="L32" s="75"/>
      <c r="M32" s="75"/>
      <c r="N32" s="75"/>
      <c r="O32" s="75"/>
      <c r="P32" s="75"/>
      <c r="Q32" s="75"/>
      <c r="R32" s="75"/>
      <c r="S32" s="75"/>
      <c r="T32" s="75"/>
      <c r="U32" s="75"/>
    </row>
    <row r="33" spans="1:22" ht="4.5" customHeight="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22" ht="11.25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 t="s">
        <v>765</v>
      </c>
      <c r="O34" s="3"/>
    </row>
    <row r="35" spans="1:22" ht="11.25" customHeight="1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O35" s="3"/>
    </row>
    <row r="36" spans="1:22" ht="15" customHeight="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22" ht="13.5" x14ac:dyDescent="0.2">
      <c r="A37" s="417" t="s">
        <v>741</v>
      </c>
      <c r="B37" s="3"/>
      <c r="C37" s="3"/>
      <c r="D37" s="3"/>
      <c r="E37" s="3"/>
      <c r="F37" s="650">
        <v>2000</v>
      </c>
      <c r="G37" s="650">
        <v>2001</v>
      </c>
      <c r="H37" s="650">
        <v>2002</v>
      </c>
      <c r="I37" s="650">
        <v>2003</v>
      </c>
      <c r="J37" s="651">
        <v>2004</v>
      </c>
      <c r="K37" s="652">
        <v>2005</v>
      </c>
      <c r="L37" s="654">
        <v>2006</v>
      </c>
      <c r="M37" s="651">
        <v>2007</v>
      </c>
      <c r="N37" s="423"/>
      <c r="O37" s="647"/>
      <c r="P37" s="647"/>
      <c r="Q37" s="647"/>
      <c r="R37" s="647"/>
      <c r="S37" s="647"/>
      <c r="T37" s="647"/>
      <c r="U37" s="424"/>
      <c r="V37" s="424"/>
    </row>
    <row r="38" spans="1:22" ht="13.5" x14ac:dyDescent="0.2">
      <c r="A38" s="13" t="s">
        <v>742</v>
      </c>
      <c r="B38" s="3"/>
      <c r="C38" s="3"/>
      <c r="D38" s="3"/>
      <c r="E38" s="3"/>
      <c r="F38" s="650"/>
      <c r="G38" s="650"/>
      <c r="H38" s="650"/>
      <c r="I38" s="650"/>
      <c r="J38" s="651"/>
      <c r="K38" s="653"/>
      <c r="L38" s="654"/>
      <c r="M38" s="651"/>
      <c r="N38" s="423"/>
      <c r="O38" s="647"/>
      <c r="P38" s="647"/>
      <c r="Q38" s="647"/>
      <c r="R38" s="647"/>
      <c r="S38" s="647"/>
      <c r="T38" s="647"/>
      <c r="U38" s="424"/>
      <c r="V38" s="424"/>
    </row>
    <row r="39" spans="1:22" x14ac:dyDescent="0.2">
      <c r="B39" s="3"/>
      <c r="C39" s="3"/>
      <c r="D39" s="3"/>
      <c r="E39" s="3"/>
      <c r="F39" s="285"/>
      <c r="G39" s="285"/>
      <c r="H39" s="285"/>
      <c r="I39" s="285"/>
      <c r="J39" s="285"/>
      <c r="K39" s="425"/>
      <c r="L39" s="285"/>
      <c r="M39" s="285"/>
      <c r="O39" s="285"/>
      <c r="P39" s="285"/>
      <c r="Q39" s="285"/>
      <c r="R39" s="285"/>
      <c r="S39" s="285"/>
      <c r="T39" s="285"/>
      <c r="U39" s="285"/>
      <c r="V39" s="285"/>
    </row>
    <row r="40" spans="1:22" x14ac:dyDescent="0.2">
      <c r="A40" s="276" t="s">
        <v>743</v>
      </c>
      <c r="B40" s="3"/>
      <c r="C40" s="3"/>
      <c r="D40" s="3"/>
      <c r="E40" s="3"/>
      <c r="F40" s="418">
        <v>51031</v>
      </c>
      <c r="G40" s="418">
        <v>52054</v>
      </c>
      <c r="H40" s="418">
        <v>57720</v>
      </c>
      <c r="I40" s="418">
        <v>55137</v>
      </c>
      <c r="J40" s="418">
        <v>64924</v>
      </c>
      <c r="K40" s="426">
        <v>69028</v>
      </c>
      <c r="L40" s="418">
        <v>82967</v>
      </c>
      <c r="M40" s="418">
        <v>80599</v>
      </c>
      <c r="N40" s="262"/>
      <c r="O40" s="78"/>
      <c r="P40" s="281"/>
      <c r="Q40" s="281"/>
      <c r="R40" s="281"/>
      <c r="S40" s="281"/>
      <c r="T40" s="281"/>
      <c r="U40" s="281"/>
      <c r="V40" s="281"/>
    </row>
    <row r="41" spans="1:22" x14ac:dyDescent="0.2">
      <c r="A41" s="262"/>
      <c r="B41" s="3"/>
      <c r="C41" s="3"/>
      <c r="D41" s="3"/>
      <c r="E41" s="3"/>
      <c r="F41" s="78"/>
      <c r="G41" s="78"/>
      <c r="H41" s="78"/>
      <c r="I41" s="78"/>
      <c r="J41" s="78"/>
      <c r="K41" s="78"/>
      <c r="L41" s="78"/>
      <c r="M41" s="78"/>
      <c r="N41" s="262"/>
      <c r="O41" s="285"/>
      <c r="P41" s="281"/>
      <c r="Q41" s="281"/>
      <c r="R41" s="281"/>
      <c r="S41" s="281"/>
      <c r="T41" s="281"/>
      <c r="U41" s="281"/>
      <c r="V41" s="281"/>
    </row>
    <row r="42" spans="1:22" ht="11.25" customHeight="1" x14ac:dyDescent="0.2">
      <c r="A42" s="4" t="s">
        <v>744</v>
      </c>
      <c r="B42" s="3"/>
      <c r="C42" s="3"/>
      <c r="D42" s="3"/>
      <c r="E42" s="3"/>
      <c r="F42" s="285"/>
      <c r="G42" s="285"/>
      <c r="H42" s="285"/>
      <c r="I42" s="285"/>
      <c r="J42" s="285"/>
      <c r="K42" s="285"/>
      <c r="L42" s="285"/>
      <c r="M42" s="285"/>
      <c r="O42" s="285"/>
      <c r="P42" s="281"/>
      <c r="Q42" s="281"/>
      <c r="R42" s="281"/>
      <c r="S42" s="281"/>
      <c r="T42" s="281"/>
      <c r="U42" s="281"/>
      <c r="V42" s="281"/>
    </row>
    <row r="43" spans="1:22" ht="11.25" customHeight="1" x14ac:dyDescent="0.2">
      <c r="A43" s="4" t="s">
        <v>745</v>
      </c>
      <c r="B43" s="3"/>
      <c r="C43" s="3"/>
      <c r="D43" s="3"/>
      <c r="E43" s="3"/>
      <c r="F43" s="78"/>
      <c r="G43" s="78"/>
      <c r="H43" s="78"/>
      <c r="I43" s="78"/>
      <c r="J43" s="78"/>
      <c r="K43" s="78"/>
      <c r="L43" s="78"/>
      <c r="M43" s="78"/>
      <c r="O43" s="285"/>
      <c r="P43" s="281"/>
      <c r="Q43" s="281"/>
      <c r="R43" s="281"/>
      <c r="S43" s="281"/>
      <c r="T43" s="281"/>
      <c r="U43" s="281"/>
      <c r="V43" s="281"/>
    </row>
    <row r="44" spans="1:22" ht="11.25" customHeight="1" x14ac:dyDescent="0.2">
      <c r="A44" s="4" t="s">
        <v>746</v>
      </c>
      <c r="B44" s="3"/>
      <c r="C44" s="3"/>
      <c r="D44" s="3"/>
      <c r="E44" s="3"/>
      <c r="F44" s="78">
        <v>6154</v>
      </c>
      <c r="G44" s="78">
        <v>6932</v>
      </c>
      <c r="H44" s="78">
        <v>8294</v>
      </c>
      <c r="I44" s="78">
        <v>7574</v>
      </c>
      <c r="J44" s="78">
        <v>9540</v>
      </c>
      <c r="K44" s="78">
        <v>9095</v>
      </c>
      <c r="L44" s="78">
        <v>12526</v>
      </c>
      <c r="M44" s="78">
        <v>7816</v>
      </c>
      <c r="O44" s="78"/>
      <c r="P44" s="281"/>
      <c r="Q44" s="281"/>
      <c r="R44" s="281"/>
      <c r="S44" s="281"/>
      <c r="T44" s="281"/>
      <c r="U44" s="281"/>
      <c r="V44" s="281"/>
    </row>
    <row r="45" spans="1:22" ht="11.25" customHeight="1" x14ac:dyDescent="0.2">
      <c r="A45" s="4" t="s">
        <v>747</v>
      </c>
      <c r="F45" s="78"/>
      <c r="G45" s="78"/>
      <c r="H45" s="78"/>
      <c r="I45" s="78"/>
      <c r="J45" s="78"/>
      <c r="K45" s="78"/>
      <c r="L45" s="78"/>
      <c r="M45" s="78"/>
      <c r="O45" s="78"/>
      <c r="P45" s="281"/>
      <c r="Q45" s="281"/>
      <c r="R45" s="281"/>
      <c r="S45" s="281"/>
      <c r="T45" s="281"/>
      <c r="U45" s="281"/>
      <c r="V45" s="281"/>
    </row>
    <row r="46" spans="1:22" ht="11.25" customHeight="1" x14ac:dyDescent="0.2">
      <c r="A46" s="4" t="s">
        <v>748</v>
      </c>
      <c r="F46" s="78">
        <v>791</v>
      </c>
      <c r="G46" s="78">
        <v>932</v>
      </c>
      <c r="H46" s="78">
        <v>890</v>
      </c>
      <c r="I46" s="78">
        <v>928</v>
      </c>
      <c r="J46" s="78">
        <v>770</v>
      </c>
      <c r="K46" s="78">
        <v>1025</v>
      </c>
      <c r="L46" s="78">
        <v>1449</v>
      </c>
      <c r="M46" s="78">
        <v>1708</v>
      </c>
      <c r="O46" s="78"/>
      <c r="P46" s="281"/>
      <c r="Q46" s="281"/>
      <c r="R46" s="281"/>
      <c r="S46" s="281"/>
      <c r="T46" s="281"/>
      <c r="U46" s="281"/>
      <c r="V46" s="281"/>
    </row>
    <row r="47" spans="1:22" ht="11.25" customHeight="1" x14ac:dyDescent="0.2">
      <c r="A47" s="4" t="s">
        <v>749</v>
      </c>
      <c r="F47" s="78">
        <v>1625</v>
      </c>
      <c r="G47" s="78">
        <v>1480</v>
      </c>
      <c r="H47" s="78">
        <v>1377</v>
      </c>
      <c r="I47" s="78">
        <v>1333</v>
      </c>
      <c r="J47" s="78">
        <v>1450</v>
      </c>
      <c r="K47" s="78">
        <v>1454</v>
      </c>
      <c r="L47" s="78">
        <v>1945</v>
      </c>
      <c r="M47" s="78">
        <v>2153</v>
      </c>
      <c r="O47" s="78"/>
      <c r="P47" s="281"/>
      <c r="Q47" s="281"/>
      <c r="R47" s="281"/>
      <c r="S47" s="281"/>
      <c r="T47" s="281"/>
      <c r="U47" s="281"/>
      <c r="V47" s="281"/>
    </row>
    <row r="48" spans="1:22" ht="11.25" customHeight="1" x14ac:dyDescent="0.2">
      <c r="A48" s="4" t="s">
        <v>750</v>
      </c>
      <c r="F48" s="78">
        <v>2324</v>
      </c>
      <c r="G48" s="78">
        <v>2291</v>
      </c>
      <c r="H48" s="78">
        <v>2830</v>
      </c>
      <c r="I48" s="78">
        <v>2886</v>
      </c>
      <c r="J48" s="78">
        <v>3426</v>
      </c>
      <c r="K48" s="78">
        <v>3358</v>
      </c>
      <c r="L48" s="78">
        <v>3564</v>
      </c>
      <c r="M48" s="78">
        <v>3576</v>
      </c>
      <c r="O48" s="78"/>
      <c r="P48" s="281"/>
      <c r="Q48" s="281"/>
      <c r="R48" s="281"/>
      <c r="S48" s="281"/>
      <c r="T48" s="281"/>
      <c r="U48" s="281"/>
      <c r="V48" s="281"/>
    </row>
    <row r="49" spans="1:22" ht="11.25" customHeight="1" x14ac:dyDescent="0.2">
      <c r="A49" s="4" t="s">
        <v>751</v>
      </c>
      <c r="F49" s="78">
        <v>964</v>
      </c>
      <c r="G49" s="78">
        <v>992</v>
      </c>
      <c r="H49" s="78">
        <v>1046</v>
      </c>
      <c r="I49" s="78">
        <v>1139</v>
      </c>
      <c r="J49" s="78">
        <v>1338</v>
      </c>
      <c r="K49" s="78">
        <v>1850</v>
      </c>
      <c r="L49" s="78">
        <v>1192</v>
      </c>
      <c r="M49" s="78">
        <v>1035</v>
      </c>
      <c r="O49" s="78"/>
      <c r="P49" s="281"/>
      <c r="Q49" s="281"/>
      <c r="R49" s="281"/>
      <c r="S49" s="281"/>
      <c r="T49" s="281"/>
      <c r="U49" s="281"/>
      <c r="V49" s="281"/>
    </row>
    <row r="50" spans="1:22" ht="11.25" customHeight="1" x14ac:dyDescent="0.2">
      <c r="A50" s="4" t="s">
        <v>752</v>
      </c>
      <c r="F50" s="78"/>
      <c r="G50" s="78"/>
      <c r="H50" s="78"/>
      <c r="I50" s="78"/>
      <c r="J50" s="78"/>
      <c r="K50" s="78"/>
      <c r="L50" s="78"/>
      <c r="M50" s="78"/>
      <c r="O50" s="78"/>
      <c r="P50" s="281"/>
      <c r="Q50" s="281"/>
      <c r="R50" s="281"/>
      <c r="S50" s="281"/>
      <c r="T50" s="281"/>
      <c r="U50" s="281"/>
      <c r="V50" s="281"/>
    </row>
    <row r="51" spans="1:22" ht="11.25" customHeight="1" x14ac:dyDescent="0.2">
      <c r="A51" s="4" t="s">
        <v>753</v>
      </c>
      <c r="F51" s="78">
        <v>899</v>
      </c>
      <c r="G51" s="78">
        <v>965</v>
      </c>
      <c r="H51" s="78">
        <v>979</v>
      </c>
      <c r="I51" s="78">
        <v>920</v>
      </c>
      <c r="J51" s="78">
        <v>1098</v>
      </c>
      <c r="K51" s="78">
        <v>888</v>
      </c>
      <c r="L51" s="78">
        <v>1086</v>
      </c>
      <c r="M51" s="78">
        <v>1201</v>
      </c>
      <c r="O51" s="78"/>
      <c r="P51" s="281"/>
      <c r="Q51" s="281"/>
      <c r="R51" s="281"/>
      <c r="S51" s="281"/>
      <c r="T51" s="281"/>
      <c r="U51" s="281"/>
      <c r="V51" s="281"/>
    </row>
    <row r="52" spans="1:22" ht="11.25" customHeight="1" x14ac:dyDescent="0.2">
      <c r="A52" s="4" t="s">
        <v>754</v>
      </c>
      <c r="F52" s="78"/>
      <c r="G52" s="78"/>
      <c r="H52" s="78"/>
      <c r="I52" s="78"/>
      <c r="J52" s="78"/>
      <c r="K52" s="78"/>
      <c r="L52" s="78"/>
      <c r="M52" s="78"/>
      <c r="O52" s="78"/>
      <c r="P52" s="281"/>
      <c r="Q52" s="281"/>
      <c r="R52" s="281"/>
      <c r="S52" s="281"/>
      <c r="T52" s="281"/>
      <c r="U52" s="281"/>
      <c r="V52" s="281"/>
    </row>
    <row r="53" spans="1:22" ht="11.25" customHeight="1" x14ac:dyDescent="0.2">
      <c r="A53" s="4" t="s">
        <v>755</v>
      </c>
      <c r="F53" s="78">
        <v>2025</v>
      </c>
      <c r="G53" s="78">
        <v>1695</v>
      </c>
      <c r="H53" s="78">
        <v>1762</v>
      </c>
      <c r="I53" s="78">
        <v>1759</v>
      </c>
      <c r="J53" s="78">
        <v>2198</v>
      </c>
      <c r="K53" s="78">
        <v>1821</v>
      </c>
      <c r="L53" s="78">
        <v>2260</v>
      </c>
      <c r="M53" s="78">
        <v>2374</v>
      </c>
      <c r="O53" s="78"/>
      <c r="P53" s="281"/>
      <c r="Q53" s="281"/>
      <c r="R53" s="281"/>
      <c r="S53" s="281"/>
      <c r="T53" s="281"/>
      <c r="U53" s="281"/>
      <c r="V53" s="281"/>
    </row>
    <row r="54" spans="1:22" ht="11.25" customHeight="1" x14ac:dyDescent="0.2">
      <c r="A54" s="4" t="s">
        <v>756</v>
      </c>
      <c r="F54" s="78">
        <v>73</v>
      </c>
      <c r="G54" s="78">
        <v>139</v>
      </c>
      <c r="H54" s="78">
        <v>358</v>
      </c>
      <c r="I54" s="78">
        <v>217</v>
      </c>
      <c r="J54" s="78">
        <v>57</v>
      </c>
      <c r="K54" s="78">
        <v>116</v>
      </c>
      <c r="L54" s="78">
        <v>310</v>
      </c>
      <c r="M54" s="78">
        <v>289</v>
      </c>
      <c r="O54" s="78"/>
      <c r="P54" s="281"/>
      <c r="Q54" s="281"/>
      <c r="R54" s="281"/>
      <c r="S54" s="281"/>
      <c r="T54" s="281"/>
      <c r="U54" s="281"/>
      <c r="V54" s="281"/>
    </row>
    <row r="55" spans="1:22" ht="6.75" customHeight="1" x14ac:dyDescent="0.2">
      <c r="F55" s="78"/>
      <c r="G55" s="78"/>
      <c r="H55" s="78"/>
      <c r="I55" s="78"/>
      <c r="J55" s="78"/>
      <c r="K55" s="78"/>
      <c r="L55" s="78"/>
      <c r="M55" s="78"/>
      <c r="O55" s="78"/>
      <c r="P55" s="281"/>
      <c r="Q55" s="281"/>
      <c r="R55" s="281"/>
      <c r="S55" s="281"/>
      <c r="T55" s="281"/>
      <c r="U55" s="281"/>
      <c r="V55" s="281"/>
    </row>
    <row r="56" spans="1:22" ht="11.25" customHeight="1" x14ac:dyDescent="0.2">
      <c r="A56" s="4" t="s">
        <v>757</v>
      </c>
      <c r="F56" s="78"/>
      <c r="G56" s="78"/>
      <c r="H56" s="78"/>
      <c r="I56" s="78"/>
      <c r="J56" s="78"/>
      <c r="K56" s="78"/>
      <c r="L56" s="78"/>
      <c r="M56" s="78"/>
      <c r="O56" s="78"/>
      <c r="P56" s="281"/>
      <c r="Q56" s="281"/>
      <c r="R56" s="281"/>
      <c r="S56" s="281"/>
      <c r="T56" s="281"/>
      <c r="U56" s="281"/>
      <c r="V56" s="281"/>
    </row>
    <row r="57" spans="1:22" ht="11.25" customHeight="1" x14ac:dyDescent="0.2">
      <c r="A57" s="4" t="s">
        <v>758</v>
      </c>
      <c r="F57" s="78">
        <v>11000</v>
      </c>
      <c r="G57" s="78">
        <v>11561</v>
      </c>
      <c r="H57" s="78">
        <v>12138</v>
      </c>
      <c r="I57" s="78">
        <v>11418</v>
      </c>
      <c r="J57" s="78">
        <v>12014</v>
      </c>
      <c r="K57" s="78">
        <v>13477</v>
      </c>
      <c r="L57" s="78">
        <v>17701</v>
      </c>
      <c r="M57" s="78">
        <v>17677</v>
      </c>
      <c r="O57" s="78"/>
      <c r="P57" s="281"/>
      <c r="Q57" s="281"/>
      <c r="R57" s="281"/>
      <c r="S57" s="281"/>
      <c r="T57" s="281"/>
      <c r="U57" s="281"/>
      <c r="V57" s="281"/>
    </row>
    <row r="58" spans="1:22" ht="11.25" customHeight="1" x14ac:dyDescent="0.2">
      <c r="A58" s="4" t="s">
        <v>759</v>
      </c>
      <c r="F58" s="78">
        <v>1898</v>
      </c>
      <c r="G58" s="78">
        <v>2288</v>
      </c>
      <c r="H58" s="78">
        <v>2207</v>
      </c>
      <c r="I58" s="78">
        <v>1936</v>
      </c>
      <c r="J58" s="78">
        <v>2378</v>
      </c>
      <c r="K58" s="78">
        <v>2325</v>
      </c>
      <c r="L58" s="78">
        <v>3152</v>
      </c>
      <c r="M58" s="78">
        <v>4310</v>
      </c>
      <c r="O58" s="78"/>
      <c r="P58" s="281"/>
      <c r="Q58" s="281"/>
      <c r="R58" s="281"/>
      <c r="S58" s="281"/>
      <c r="T58" s="281"/>
      <c r="U58" s="281"/>
      <c r="V58" s="281"/>
    </row>
    <row r="59" spans="1:22" ht="11.25" customHeight="1" x14ac:dyDescent="0.2">
      <c r="A59" s="4" t="s">
        <v>760</v>
      </c>
      <c r="F59" s="78">
        <v>12908</v>
      </c>
      <c r="G59" s="78">
        <v>12731</v>
      </c>
      <c r="H59" s="78">
        <v>13656</v>
      </c>
      <c r="I59" s="78">
        <v>13098</v>
      </c>
      <c r="J59" s="78">
        <v>14990</v>
      </c>
      <c r="K59" s="78">
        <v>16931</v>
      </c>
      <c r="L59" s="78">
        <v>20465</v>
      </c>
      <c r="M59" s="78">
        <v>21151</v>
      </c>
      <c r="O59" s="78"/>
      <c r="P59" s="281"/>
      <c r="Q59" s="281"/>
      <c r="R59" s="281"/>
      <c r="S59" s="281"/>
      <c r="T59" s="281"/>
      <c r="U59" s="281"/>
      <c r="V59" s="281"/>
    </row>
    <row r="60" spans="1:22" ht="11.25" customHeight="1" x14ac:dyDescent="0.2">
      <c r="A60" s="4" t="s">
        <v>761</v>
      </c>
      <c r="F60" s="78">
        <v>3286</v>
      </c>
      <c r="G60" s="78">
        <v>4060</v>
      </c>
      <c r="H60" s="78">
        <v>4796</v>
      </c>
      <c r="I60" s="78">
        <v>4688</v>
      </c>
      <c r="J60" s="78">
        <v>5880</v>
      </c>
      <c r="K60" s="78">
        <v>5672</v>
      </c>
      <c r="L60" s="78">
        <v>6692</v>
      </c>
      <c r="M60" s="78">
        <v>5820</v>
      </c>
      <c r="O60" s="78"/>
      <c r="P60" s="281"/>
      <c r="Q60" s="281"/>
      <c r="R60" s="281"/>
      <c r="S60" s="281"/>
      <c r="T60" s="281"/>
      <c r="U60" s="281"/>
      <c r="V60" s="281"/>
    </row>
    <row r="61" spans="1:22" ht="11.25" customHeight="1" x14ac:dyDescent="0.2">
      <c r="A61" s="4" t="s">
        <v>762</v>
      </c>
      <c r="F61" s="78">
        <v>163</v>
      </c>
      <c r="G61" s="78">
        <v>371</v>
      </c>
      <c r="H61" s="78">
        <v>655</v>
      </c>
      <c r="I61" s="78">
        <v>376</v>
      </c>
      <c r="J61" s="78">
        <v>677</v>
      </c>
      <c r="K61" s="78">
        <v>550</v>
      </c>
      <c r="L61" s="78">
        <v>178</v>
      </c>
      <c r="M61" s="78">
        <v>307</v>
      </c>
      <c r="O61" s="78"/>
      <c r="P61" s="281"/>
      <c r="Q61" s="281"/>
      <c r="R61" s="281"/>
      <c r="S61" s="281"/>
      <c r="T61" s="281"/>
      <c r="U61" s="281"/>
      <c r="V61" s="281"/>
    </row>
    <row r="62" spans="1:22" ht="11.25" customHeight="1" x14ac:dyDescent="0.2">
      <c r="A62" s="4" t="s">
        <v>763</v>
      </c>
      <c r="F62" s="421">
        <v>0</v>
      </c>
      <c r="G62" s="421">
        <v>0</v>
      </c>
      <c r="H62" s="421">
        <v>0</v>
      </c>
      <c r="I62" s="421">
        <v>0</v>
      </c>
      <c r="J62" s="421">
        <v>0</v>
      </c>
      <c r="K62" s="421">
        <v>0</v>
      </c>
      <c r="L62" s="421">
        <v>0</v>
      </c>
      <c r="M62" s="421">
        <v>0</v>
      </c>
      <c r="O62" s="421"/>
      <c r="P62" s="421"/>
      <c r="Q62" s="421"/>
      <c r="R62" s="421"/>
      <c r="S62" s="421"/>
      <c r="T62" s="421"/>
      <c r="U62" s="421"/>
      <c r="V62" s="421"/>
    </row>
    <row r="63" spans="1:22" ht="11.25" customHeight="1" x14ac:dyDescent="0.2">
      <c r="A63" s="4" t="s">
        <v>764</v>
      </c>
      <c r="F63" s="78">
        <v>6921</v>
      </c>
      <c r="G63" s="78">
        <v>5617</v>
      </c>
      <c r="H63" s="78">
        <v>6732</v>
      </c>
      <c r="I63" s="78">
        <v>6865</v>
      </c>
      <c r="J63" s="78">
        <v>9108</v>
      </c>
      <c r="K63" s="78">
        <v>10466</v>
      </c>
      <c r="L63" s="78">
        <v>10447</v>
      </c>
      <c r="M63" s="78">
        <v>11182</v>
      </c>
      <c r="O63" s="78"/>
      <c r="P63" s="281"/>
      <c r="Q63" s="281"/>
      <c r="R63" s="281"/>
      <c r="S63" s="281"/>
      <c r="T63" s="281"/>
      <c r="U63" s="281"/>
      <c r="V63" s="281"/>
    </row>
    <row r="64" spans="1:22" ht="6" customHeight="1" x14ac:dyDescent="0.2">
      <c r="A64" s="49"/>
      <c r="F64" s="75"/>
      <c r="G64" s="75"/>
      <c r="H64" s="75"/>
      <c r="I64" s="75"/>
      <c r="J64" s="75"/>
      <c r="K64" s="75"/>
      <c r="L64" s="75"/>
      <c r="M64" s="75"/>
      <c r="O64" s="3"/>
      <c r="P64" s="3"/>
      <c r="Q64" s="3"/>
      <c r="R64" s="3"/>
      <c r="S64" s="3"/>
      <c r="T64" s="3"/>
      <c r="U64" s="3"/>
      <c r="V64" s="3"/>
    </row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</sheetData>
  <mergeCells count="33"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U5:U6"/>
    <mergeCell ref="F37:F38"/>
    <mergeCell ref="G37:G38"/>
    <mergeCell ref="H37:H38"/>
    <mergeCell ref="I37:I38"/>
    <mergeCell ref="J37:J38"/>
    <mergeCell ref="K37:K38"/>
    <mergeCell ref="L37:L38"/>
    <mergeCell ref="M37:M38"/>
    <mergeCell ref="O37:O38"/>
    <mergeCell ref="O5:O6"/>
    <mergeCell ref="P5:P6"/>
    <mergeCell ref="Q5:Q6"/>
    <mergeCell ref="R5:R6"/>
    <mergeCell ref="S5:S6"/>
    <mergeCell ref="T5:T6"/>
    <mergeCell ref="P37:P38"/>
    <mergeCell ref="Q37:Q38"/>
    <mergeCell ref="R37:R38"/>
    <mergeCell ref="S37:S38"/>
    <mergeCell ref="T37:T38"/>
  </mergeCells>
  <printOptions horizontalCentered="1"/>
  <pageMargins left="0.65" right="0.65" top="0.75" bottom="0.65" header="0.51180555555555551" footer="0.25"/>
  <pageSetup paperSize="9" scale="95" firstPageNumber="35" orientation="portrait" useFirstPageNumber="1" r:id="rId1"/>
  <headerFooter alignWithMargins="0">
    <oddFooter>&amp;C&amp;"Book Antiqua,Bold"&amp;10 1-&amp;P</oddFooter>
  </headerFooter>
  <colBreaks count="1" manualBreakCount="1">
    <brk id="1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68"/>
  <sheetViews>
    <sheetView showGridLines="0" zoomScale="95" zoomScaleNormal="95" zoomScaleSheetLayoutView="100" workbookViewId="0">
      <selection activeCell="J30" sqref="J30"/>
    </sheetView>
  </sheetViews>
  <sheetFormatPr defaultRowHeight="12.75" x14ac:dyDescent="0.2"/>
  <cols>
    <col min="1" max="1" width="10.6640625" style="4" customWidth="1"/>
    <col min="2" max="10" width="10.83203125" style="4" customWidth="1"/>
    <col min="11" max="11" width="17.6640625" style="4" customWidth="1"/>
    <col min="12" max="12" width="9.33203125" style="4"/>
    <col min="13" max="13" width="35.33203125" style="4" customWidth="1"/>
    <col min="14" max="20" width="11.83203125" style="4" customWidth="1"/>
    <col min="21" max="255" width="9.33203125" style="4"/>
    <col min="256" max="256" width="35.33203125" style="4" customWidth="1"/>
    <col min="257" max="260" width="0" style="4" hidden="1" customWidth="1"/>
    <col min="261" max="267" width="10.33203125" style="4" customWidth="1"/>
    <col min="268" max="268" width="10.83203125" style="4" customWidth="1"/>
    <col min="269" max="269" width="35.33203125" style="4" customWidth="1"/>
    <col min="270" max="276" width="11.83203125" style="4" customWidth="1"/>
    <col min="277" max="511" width="9.33203125" style="4"/>
    <col min="512" max="512" width="35.33203125" style="4" customWidth="1"/>
    <col min="513" max="516" width="0" style="4" hidden="1" customWidth="1"/>
    <col min="517" max="523" width="10.33203125" style="4" customWidth="1"/>
    <col min="524" max="524" width="10.83203125" style="4" customWidth="1"/>
    <col min="525" max="525" width="35.33203125" style="4" customWidth="1"/>
    <col min="526" max="532" width="11.83203125" style="4" customWidth="1"/>
    <col min="533" max="767" width="9.33203125" style="4"/>
    <col min="768" max="768" width="35.33203125" style="4" customWidth="1"/>
    <col min="769" max="772" width="0" style="4" hidden="1" customWidth="1"/>
    <col min="773" max="779" width="10.33203125" style="4" customWidth="1"/>
    <col min="780" max="780" width="10.83203125" style="4" customWidth="1"/>
    <col min="781" max="781" width="35.33203125" style="4" customWidth="1"/>
    <col min="782" max="788" width="11.83203125" style="4" customWidth="1"/>
    <col min="789" max="1023" width="9.33203125" style="4"/>
    <col min="1024" max="1024" width="35.33203125" style="4" customWidth="1"/>
    <col min="1025" max="1028" width="0" style="4" hidden="1" customWidth="1"/>
    <col min="1029" max="1035" width="10.33203125" style="4" customWidth="1"/>
    <col min="1036" max="1036" width="10.83203125" style="4" customWidth="1"/>
    <col min="1037" max="1037" width="35.33203125" style="4" customWidth="1"/>
    <col min="1038" max="1044" width="11.83203125" style="4" customWidth="1"/>
    <col min="1045" max="1279" width="9.33203125" style="4"/>
    <col min="1280" max="1280" width="35.33203125" style="4" customWidth="1"/>
    <col min="1281" max="1284" width="0" style="4" hidden="1" customWidth="1"/>
    <col min="1285" max="1291" width="10.33203125" style="4" customWidth="1"/>
    <col min="1292" max="1292" width="10.83203125" style="4" customWidth="1"/>
    <col min="1293" max="1293" width="35.33203125" style="4" customWidth="1"/>
    <col min="1294" max="1300" width="11.83203125" style="4" customWidth="1"/>
    <col min="1301" max="1535" width="9.33203125" style="4"/>
    <col min="1536" max="1536" width="35.33203125" style="4" customWidth="1"/>
    <col min="1537" max="1540" width="0" style="4" hidden="1" customWidth="1"/>
    <col min="1541" max="1547" width="10.33203125" style="4" customWidth="1"/>
    <col min="1548" max="1548" width="10.83203125" style="4" customWidth="1"/>
    <col min="1549" max="1549" width="35.33203125" style="4" customWidth="1"/>
    <col min="1550" max="1556" width="11.83203125" style="4" customWidth="1"/>
    <col min="1557" max="1791" width="9.33203125" style="4"/>
    <col min="1792" max="1792" width="35.33203125" style="4" customWidth="1"/>
    <col min="1793" max="1796" width="0" style="4" hidden="1" customWidth="1"/>
    <col min="1797" max="1803" width="10.33203125" style="4" customWidth="1"/>
    <col min="1804" max="1804" width="10.83203125" style="4" customWidth="1"/>
    <col min="1805" max="1805" width="35.33203125" style="4" customWidth="1"/>
    <col min="1806" max="1812" width="11.83203125" style="4" customWidth="1"/>
    <col min="1813" max="2047" width="9.33203125" style="4"/>
    <col min="2048" max="2048" width="35.33203125" style="4" customWidth="1"/>
    <col min="2049" max="2052" width="0" style="4" hidden="1" customWidth="1"/>
    <col min="2053" max="2059" width="10.33203125" style="4" customWidth="1"/>
    <col min="2060" max="2060" width="10.83203125" style="4" customWidth="1"/>
    <col min="2061" max="2061" width="35.33203125" style="4" customWidth="1"/>
    <col min="2062" max="2068" width="11.83203125" style="4" customWidth="1"/>
    <col min="2069" max="2303" width="9.33203125" style="4"/>
    <col min="2304" max="2304" width="35.33203125" style="4" customWidth="1"/>
    <col min="2305" max="2308" width="0" style="4" hidden="1" customWidth="1"/>
    <col min="2309" max="2315" width="10.33203125" style="4" customWidth="1"/>
    <col min="2316" max="2316" width="10.83203125" style="4" customWidth="1"/>
    <col min="2317" max="2317" width="35.33203125" style="4" customWidth="1"/>
    <col min="2318" max="2324" width="11.83203125" style="4" customWidth="1"/>
    <col min="2325" max="2559" width="9.33203125" style="4"/>
    <col min="2560" max="2560" width="35.33203125" style="4" customWidth="1"/>
    <col min="2561" max="2564" width="0" style="4" hidden="1" customWidth="1"/>
    <col min="2565" max="2571" width="10.33203125" style="4" customWidth="1"/>
    <col min="2572" max="2572" width="10.83203125" style="4" customWidth="1"/>
    <col min="2573" max="2573" width="35.33203125" style="4" customWidth="1"/>
    <col min="2574" max="2580" width="11.83203125" style="4" customWidth="1"/>
    <col min="2581" max="2815" width="9.33203125" style="4"/>
    <col min="2816" max="2816" width="35.33203125" style="4" customWidth="1"/>
    <col min="2817" max="2820" width="0" style="4" hidden="1" customWidth="1"/>
    <col min="2821" max="2827" width="10.33203125" style="4" customWidth="1"/>
    <col min="2828" max="2828" width="10.83203125" style="4" customWidth="1"/>
    <col min="2829" max="2829" width="35.33203125" style="4" customWidth="1"/>
    <col min="2830" max="2836" width="11.83203125" style="4" customWidth="1"/>
    <col min="2837" max="3071" width="9.33203125" style="4"/>
    <col min="3072" max="3072" width="35.33203125" style="4" customWidth="1"/>
    <col min="3073" max="3076" width="0" style="4" hidden="1" customWidth="1"/>
    <col min="3077" max="3083" width="10.33203125" style="4" customWidth="1"/>
    <col min="3084" max="3084" width="10.83203125" style="4" customWidth="1"/>
    <col min="3085" max="3085" width="35.33203125" style="4" customWidth="1"/>
    <col min="3086" max="3092" width="11.83203125" style="4" customWidth="1"/>
    <col min="3093" max="3327" width="9.33203125" style="4"/>
    <col min="3328" max="3328" width="35.33203125" style="4" customWidth="1"/>
    <col min="3329" max="3332" width="0" style="4" hidden="1" customWidth="1"/>
    <col min="3333" max="3339" width="10.33203125" style="4" customWidth="1"/>
    <col min="3340" max="3340" width="10.83203125" style="4" customWidth="1"/>
    <col min="3341" max="3341" width="35.33203125" style="4" customWidth="1"/>
    <col min="3342" max="3348" width="11.83203125" style="4" customWidth="1"/>
    <col min="3349" max="3583" width="9.33203125" style="4"/>
    <col min="3584" max="3584" width="35.33203125" style="4" customWidth="1"/>
    <col min="3585" max="3588" width="0" style="4" hidden="1" customWidth="1"/>
    <col min="3589" max="3595" width="10.33203125" style="4" customWidth="1"/>
    <col min="3596" max="3596" width="10.83203125" style="4" customWidth="1"/>
    <col min="3597" max="3597" width="35.33203125" style="4" customWidth="1"/>
    <col min="3598" max="3604" width="11.83203125" style="4" customWidth="1"/>
    <col min="3605" max="3839" width="9.33203125" style="4"/>
    <col min="3840" max="3840" width="35.33203125" style="4" customWidth="1"/>
    <col min="3841" max="3844" width="0" style="4" hidden="1" customWidth="1"/>
    <col min="3845" max="3851" width="10.33203125" style="4" customWidth="1"/>
    <col min="3852" max="3852" width="10.83203125" style="4" customWidth="1"/>
    <col min="3853" max="3853" width="35.33203125" style="4" customWidth="1"/>
    <col min="3854" max="3860" width="11.83203125" style="4" customWidth="1"/>
    <col min="3861" max="4095" width="9.33203125" style="4"/>
    <col min="4096" max="4096" width="35.33203125" style="4" customWidth="1"/>
    <col min="4097" max="4100" width="0" style="4" hidden="1" customWidth="1"/>
    <col min="4101" max="4107" width="10.33203125" style="4" customWidth="1"/>
    <col min="4108" max="4108" width="10.83203125" style="4" customWidth="1"/>
    <col min="4109" max="4109" width="35.33203125" style="4" customWidth="1"/>
    <col min="4110" max="4116" width="11.83203125" style="4" customWidth="1"/>
    <col min="4117" max="4351" width="9.33203125" style="4"/>
    <col min="4352" max="4352" width="35.33203125" style="4" customWidth="1"/>
    <col min="4353" max="4356" width="0" style="4" hidden="1" customWidth="1"/>
    <col min="4357" max="4363" width="10.33203125" style="4" customWidth="1"/>
    <col min="4364" max="4364" width="10.83203125" style="4" customWidth="1"/>
    <col min="4365" max="4365" width="35.33203125" style="4" customWidth="1"/>
    <col min="4366" max="4372" width="11.83203125" style="4" customWidth="1"/>
    <col min="4373" max="4607" width="9.33203125" style="4"/>
    <col min="4608" max="4608" width="35.33203125" style="4" customWidth="1"/>
    <col min="4609" max="4612" width="0" style="4" hidden="1" customWidth="1"/>
    <col min="4613" max="4619" width="10.33203125" style="4" customWidth="1"/>
    <col min="4620" max="4620" width="10.83203125" style="4" customWidth="1"/>
    <col min="4621" max="4621" width="35.33203125" style="4" customWidth="1"/>
    <col min="4622" max="4628" width="11.83203125" style="4" customWidth="1"/>
    <col min="4629" max="4863" width="9.33203125" style="4"/>
    <col min="4864" max="4864" width="35.33203125" style="4" customWidth="1"/>
    <col min="4865" max="4868" width="0" style="4" hidden="1" customWidth="1"/>
    <col min="4869" max="4875" width="10.33203125" style="4" customWidth="1"/>
    <col min="4876" max="4876" width="10.83203125" style="4" customWidth="1"/>
    <col min="4877" max="4877" width="35.33203125" style="4" customWidth="1"/>
    <col min="4878" max="4884" width="11.83203125" style="4" customWidth="1"/>
    <col min="4885" max="5119" width="9.33203125" style="4"/>
    <col min="5120" max="5120" width="35.33203125" style="4" customWidth="1"/>
    <col min="5121" max="5124" width="0" style="4" hidden="1" customWidth="1"/>
    <col min="5125" max="5131" width="10.33203125" style="4" customWidth="1"/>
    <col min="5132" max="5132" width="10.83203125" style="4" customWidth="1"/>
    <col min="5133" max="5133" width="35.33203125" style="4" customWidth="1"/>
    <col min="5134" max="5140" width="11.83203125" style="4" customWidth="1"/>
    <col min="5141" max="5375" width="9.33203125" style="4"/>
    <col min="5376" max="5376" width="35.33203125" style="4" customWidth="1"/>
    <col min="5377" max="5380" width="0" style="4" hidden="1" customWidth="1"/>
    <col min="5381" max="5387" width="10.33203125" style="4" customWidth="1"/>
    <col min="5388" max="5388" width="10.83203125" style="4" customWidth="1"/>
    <col min="5389" max="5389" width="35.33203125" style="4" customWidth="1"/>
    <col min="5390" max="5396" width="11.83203125" style="4" customWidth="1"/>
    <col min="5397" max="5631" width="9.33203125" style="4"/>
    <col min="5632" max="5632" width="35.33203125" style="4" customWidth="1"/>
    <col min="5633" max="5636" width="0" style="4" hidden="1" customWidth="1"/>
    <col min="5637" max="5643" width="10.33203125" style="4" customWidth="1"/>
    <col min="5644" max="5644" width="10.83203125" style="4" customWidth="1"/>
    <col min="5645" max="5645" width="35.33203125" style="4" customWidth="1"/>
    <col min="5646" max="5652" width="11.83203125" style="4" customWidth="1"/>
    <col min="5653" max="5887" width="9.33203125" style="4"/>
    <col min="5888" max="5888" width="35.33203125" style="4" customWidth="1"/>
    <col min="5889" max="5892" width="0" style="4" hidden="1" customWidth="1"/>
    <col min="5893" max="5899" width="10.33203125" style="4" customWidth="1"/>
    <col min="5900" max="5900" width="10.83203125" style="4" customWidth="1"/>
    <col min="5901" max="5901" width="35.33203125" style="4" customWidth="1"/>
    <col min="5902" max="5908" width="11.83203125" style="4" customWidth="1"/>
    <col min="5909" max="6143" width="9.33203125" style="4"/>
    <col min="6144" max="6144" width="35.33203125" style="4" customWidth="1"/>
    <col min="6145" max="6148" width="0" style="4" hidden="1" customWidth="1"/>
    <col min="6149" max="6155" width="10.33203125" style="4" customWidth="1"/>
    <col min="6156" max="6156" width="10.83203125" style="4" customWidth="1"/>
    <col min="6157" max="6157" width="35.33203125" style="4" customWidth="1"/>
    <col min="6158" max="6164" width="11.83203125" style="4" customWidth="1"/>
    <col min="6165" max="6399" width="9.33203125" style="4"/>
    <col min="6400" max="6400" width="35.33203125" style="4" customWidth="1"/>
    <col min="6401" max="6404" width="0" style="4" hidden="1" customWidth="1"/>
    <col min="6405" max="6411" width="10.33203125" style="4" customWidth="1"/>
    <col min="6412" max="6412" width="10.83203125" style="4" customWidth="1"/>
    <col min="6413" max="6413" width="35.33203125" style="4" customWidth="1"/>
    <col min="6414" max="6420" width="11.83203125" style="4" customWidth="1"/>
    <col min="6421" max="6655" width="9.33203125" style="4"/>
    <col min="6656" max="6656" width="35.33203125" style="4" customWidth="1"/>
    <col min="6657" max="6660" width="0" style="4" hidden="1" customWidth="1"/>
    <col min="6661" max="6667" width="10.33203125" style="4" customWidth="1"/>
    <col min="6668" max="6668" width="10.83203125" style="4" customWidth="1"/>
    <col min="6669" max="6669" width="35.33203125" style="4" customWidth="1"/>
    <col min="6670" max="6676" width="11.83203125" style="4" customWidth="1"/>
    <col min="6677" max="6911" width="9.33203125" style="4"/>
    <col min="6912" max="6912" width="35.33203125" style="4" customWidth="1"/>
    <col min="6913" max="6916" width="0" style="4" hidden="1" customWidth="1"/>
    <col min="6917" max="6923" width="10.33203125" style="4" customWidth="1"/>
    <col min="6924" max="6924" width="10.83203125" style="4" customWidth="1"/>
    <col min="6925" max="6925" width="35.33203125" style="4" customWidth="1"/>
    <col min="6926" max="6932" width="11.83203125" style="4" customWidth="1"/>
    <col min="6933" max="7167" width="9.33203125" style="4"/>
    <col min="7168" max="7168" width="35.33203125" style="4" customWidth="1"/>
    <col min="7169" max="7172" width="0" style="4" hidden="1" customWidth="1"/>
    <col min="7173" max="7179" width="10.33203125" style="4" customWidth="1"/>
    <col min="7180" max="7180" width="10.83203125" style="4" customWidth="1"/>
    <col min="7181" max="7181" width="35.33203125" style="4" customWidth="1"/>
    <col min="7182" max="7188" width="11.83203125" style="4" customWidth="1"/>
    <col min="7189" max="7423" width="9.33203125" style="4"/>
    <col min="7424" max="7424" width="35.33203125" style="4" customWidth="1"/>
    <col min="7425" max="7428" width="0" style="4" hidden="1" customWidth="1"/>
    <col min="7429" max="7435" width="10.33203125" style="4" customWidth="1"/>
    <col min="7436" max="7436" width="10.83203125" style="4" customWidth="1"/>
    <col min="7437" max="7437" width="35.33203125" style="4" customWidth="1"/>
    <col min="7438" max="7444" width="11.83203125" style="4" customWidth="1"/>
    <col min="7445" max="7679" width="9.33203125" style="4"/>
    <col min="7680" max="7680" width="35.33203125" style="4" customWidth="1"/>
    <col min="7681" max="7684" width="0" style="4" hidden="1" customWidth="1"/>
    <col min="7685" max="7691" width="10.33203125" style="4" customWidth="1"/>
    <col min="7692" max="7692" width="10.83203125" style="4" customWidth="1"/>
    <col min="7693" max="7693" width="35.33203125" style="4" customWidth="1"/>
    <col min="7694" max="7700" width="11.83203125" style="4" customWidth="1"/>
    <col min="7701" max="7935" width="9.33203125" style="4"/>
    <col min="7936" max="7936" width="35.33203125" style="4" customWidth="1"/>
    <col min="7937" max="7940" width="0" style="4" hidden="1" customWidth="1"/>
    <col min="7941" max="7947" width="10.33203125" style="4" customWidth="1"/>
    <col min="7948" max="7948" width="10.83203125" style="4" customWidth="1"/>
    <col min="7949" max="7949" width="35.33203125" style="4" customWidth="1"/>
    <col min="7950" max="7956" width="11.83203125" style="4" customWidth="1"/>
    <col min="7957" max="8191" width="9.33203125" style="4"/>
    <col min="8192" max="8192" width="35.33203125" style="4" customWidth="1"/>
    <col min="8193" max="8196" width="0" style="4" hidden="1" customWidth="1"/>
    <col min="8197" max="8203" width="10.33203125" style="4" customWidth="1"/>
    <col min="8204" max="8204" width="10.83203125" style="4" customWidth="1"/>
    <col min="8205" max="8205" width="35.33203125" style="4" customWidth="1"/>
    <col min="8206" max="8212" width="11.83203125" style="4" customWidth="1"/>
    <col min="8213" max="8447" width="9.33203125" style="4"/>
    <col min="8448" max="8448" width="35.33203125" style="4" customWidth="1"/>
    <col min="8449" max="8452" width="0" style="4" hidden="1" customWidth="1"/>
    <col min="8453" max="8459" width="10.33203125" style="4" customWidth="1"/>
    <col min="8460" max="8460" width="10.83203125" style="4" customWidth="1"/>
    <col min="8461" max="8461" width="35.33203125" style="4" customWidth="1"/>
    <col min="8462" max="8468" width="11.83203125" style="4" customWidth="1"/>
    <col min="8469" max="8703" width="9.33203125" style="4"/>
    <col min="8704" max="8704" width="35.33203125" style="4" customWidth="1"/>
    <col min="8705" max="8708" width="0" style="4" hidden="1" customWidth="1"/>
    <col min="8709" max="8715" width="10.33203125" style="4" customWidth="1"/>
    <col min="8716" max="8716" width="10.83203125" style="4" customWidth="1"/>
    <col min="8717" max="8717" width="35.33203125" style="4" customWidth="1"/>
    <col min="8718" max="8724" width="11.83203125" style="4" customWidth="1"/>
    <col min="8725" max="8959" width="9.33203125" style="4"/>
    <col min="8960" max="8960" width="35.33203125" style="4" customWidth="1"/>
    <col min="8961" max="8964" width="0" style="4" hidden="1" customWidth="1"/>
    <col min="8965" max="8971" width="10.33203125" style="4" customWidth="1"/>
    <col min="8972" max="8972" width="10.83203125" style="4" customWidth="1"/>
    <col min="8973" max="8973" width="35.33203125" style="4" customWidth="1"/>
    <col min="8974" max="8980" width="11.83203125" style="4" customWidth="1"/>
    <col min="8981" max="9215" width="9.33203125" style="4"/>
    <col min="9216" max="9216" width="35.33203125" style="4" customWidth="1"/>
    <col min="9217" max="9220" width="0" style="4" hidden="1" customWidth="1"/>
    <col min="9221" max="9227" width="10.33203125" style="4" customWidth="1"/>
    <col min="9228" max="9228" width="10.83203125" style="4" customWidth="1"/>
    <col min="9229" max="9229" width="35.33203125" style="4" customWidth="1"/>
    <col min="9230" max="9236" width="11.83203125" style="4" customWidth="1"/>
    <col min="9237" max="9471" width="9.33203125" style="4"/>
    <col min="9472" max="9472" width="35.33203125" style="4" customWidth="1"/>
    <col min="9473" max="9476" width="0" style="4" hidden="1" customWidth="1"/>
    <col min="9477" max="9483" width="10.33203125" style="4" customWidth="1"/>
    <col min="9484" max="9484" width="10.83203125" style="4" customWidth="1"/>
    <col min="9485" max="9485" width="35.33203125" style="4" customWidth="1"/>
    <col min="9486" max="9492" width="11.83203125" style="4" customWidth="1"/>
    <col min="9493" max="9727" width="9.33203125" style="4"/>
    <col min="9728" max="9728" width="35.33203125" style="4" customWidth="1"/>
    <col min="9729" max="9732" width="0" style="4" hidden="1" customWidth="1"/>
    <col min="9733" max="9739" width="10.33203125" style="4" customWidth="1"/>
    <col min="9740" max="9740" width="10.83203125" style="4" customWidth="1"/>
    <col min="9741" max="9741" width="35.33203125" style="4" customWidth="1"/>
    <col min="9742" max="9748" width="11.83203125" style="4" customWidth="1"/>
    <col min="9749" max="9983" width="9.33203125" style="4"/>
    <col min="9984" max="9984" width="35.33203125" style="4" customWidth="1"/>
    <col min="9985" max="9988" width="0" style="4" hidden="1" customWidth="1"/>
    <col min="9989" max="9995" width="10.33203125" style="4" customWidth="1"/>
    <col min="9996" max="9996" width="10.83203125" style="4" customWidth="1"/>
    <col min="9997" max="9997" width="35.33203125" style="4" customWidth="1"/>
    <col min="9998" max="10004" width="11.83203125" style="4" customWidth="1"/>
    <col min="10005" max="10239" width="9.33203125" style="4"/>
    <col min="10240" max="10240" width="35.33203125" style="4" customWidth="1"/>
    <col min="10241" max="10244" width="0" style="4" hidden="1" customWidth="1"/>
    <col min="10245" max="10251" width="10.33203125" style="4" customWidth="1"/>
    <col min="10252" max="10252" width="10.83203125" style="4" customWidth="1"/>
    <col min="10253" max="10253" width="35.33203125" style="4" customWidth="1"/>
    <col min="10254" max="10260" width="11.83203125" style="4" customWidth="1"/>
    <col min="10261" max="10495" width="9.33203125" style="4"/>
    <col min="10496" max="10496" width="35.33203125" style="4" customWidth="1"/>
    <col min="10497" max="10500" width="0" style="4" hidden="1" customWidth="1"/>
    <col min="10501" max="10507" width="10.33203125" style="4" customWidth="1"/>
    <col min="10508" max="10508" width="10.83203125" style="4" customWidth="1"/>
    <col min="10509" max="10509" width="35.33203125" style="4" customWidth="1"/>
    <col min="10510" max="10516" width="11.83203125" style="4" customWidth="1"/>
    <col min="10517" max="10751" width="9.33203125" style="4"/>
    <col min="10752" max="10752" width="35.33203125" style="4" customWidth="1"/>
    <col min="10753" max="10756" width="0" style="4" hidden="1" customWidth="1"/>
    <col min="10757" max="10763" width="10.33203125" style="4" customWidth="1"/>
    <col min="10764" max="10764" width="10.83203125" style="4" customWidth="1"/>
    <col min="10765" max="10765" width="35.33203125" style="4" customWidth="1"/>
    <col min="10766" max="10772" width="11.83203125" style="4" customWidth="1"/>
    <col min="10773" max="11007" width="9.33203125" style="4"/>
    <col min="11008" max="11008" width="35.33203125" style="4" customWidth="1"/>
    <col min="11009" max="11012" width="0" style="4" hidden="1" customWidth="1"/>
    <col min="11013" max="11019" width="10.33203125" style="4" customWidth="1"/>
    <col min="11020" max="11020" width="10.83203125" style="4" customWidth="1"/>
    <col min="11021" max="11021" width="35.33203125" style="4" customWidth="1"/>
    <col min="11022" max="11028" width="11.83203125" style="4" customWidth="1"/>
    <col min="11029" max="11263" width="9.33203125" style="4"/>
    <col min="11264" max="11264" width="35.33203125" style="4" customWidth="1"/>
    <col min="11265" max="11268" width="0" style="4" hidden="1" customWidth="1"/>
    <col min="11269" max="11275" width="10.33203125" style="4" customWidth="1"/>
    <col min="11276" max="11276" width="10.83203125" style="4" customWidth="1"/>
    <col min="11277" max="11277" width="35.33203125" style="4" customWidth="1"/>
    <col min="11278" max="11284" width="11.83203125" style="4" customWidth="1"/>
    <col min="11285" max="11519" width="9.33203125" style="4"/>
    <col min="11520" max="11520" width="35.33203125" style="4" customWidth="1"/>
    <col min="11521" max="11524" width="0" style="4" hidden="1" customWidth="1"/>
    <col min="11525" max="11531" width="10.33203125" style="4" customWidth="1"/>
    <col min="11532" max="11532" width="10.83203125" style="4" customWidth="1"/>
    <col min="11533" max="11533" width="35.33203125" style="4" customWidth="1"/>
    <col min="11534" max="11540" width="11.83203125" style="4" customWidth="1"/>
    <col min="11541" max="11775" width="9.33203125" style="4"/>
    <col min="11776" max="11776" width="35.33203125" style="4" customWidth="1"/>
    <col min="11777" max="11780" width="0" style="4" hidden="1" customWidth="1"/>
    <col min="11781" max="11787" width="10.33203125" style="4" customWidth="1"/>
    <col min="11788" max="11788" width="10.83203125" style="4" customWidth="1"/>
    <col min="11789" max="11789" width="35.33203125" style="4" customWidth="1"/>
    <col min="11790" max="11796" width="11.83203125" style="4" customWidth="1"/>
    <col min="11797" max="12031" width="9.33203125" style="4"/>
    <col min="12032" max="12032" width="35.33203125" style="4" customWidth="1"/>
    <col min="12033" max="12036" width="0" style="4" hidden="1" customWidth="1"/>
    <col min="12037" max="12043" width="10.33203125" style="4" customWidth="1"/>
    <col min="12044" max="12044" width="10.83203125" style="4" customWidth="1"/>
    <col min="12045" max="12045" width="35.33203125" style="4" customWidth="1"/>
    <col min="12046" max="12052" width="11.83203125" style="4" customWidth="1"/>
    <col min="12053" max="12287" width="9.33203125" style="4"/>
    <col min="12288" max="12288" width="35.33203125" style="4" customWidth="1"/>
    <col min="12289" max="12292" width="0" style="4" hidden="1" customWidth="1"/>
    <col min="12293" max="12299" width="10.33203125" style="4" customWidth="1"/>
    <col min="12300" max="12300" width="10.83203125" style="4" customWidth="1"/>
    <col min="12301" max="12301" width="35.33203125" style="4" customWidth="1"/>
    <col min="12302" max="12308" width="11.83203125" style="4" customWidth="1"/>
    <col min="12309" max="12543" width="9.33203125" style="4"/>
    <col min="12544" max="12544" width="35.33203125" style="4" customWidth="1"/>
    <col min="12545" max="12548" width="0" style="4" hidden="1" customWidth="1"/>
    <col min="12549" max="12555" width="10.33203125" style="4" customWidth="1"/>
    <col min="12556" max="12556" width="10.83203125" style="4" customWidth="1"/>
    <col min="12557" max="12557" width="35.33203125" style="4" customWidth="1"/>
    <col min="12558" max="12564" width="11.83203125" style="4" customWidth="1"/>
    <col min="12565" max="12799" width="9.33203125" style="4"/>
    <col min="12800" max="12800" width="35.33203125" style="4" customWidth="1"/>
    <col min="12801" max="12804" width="0" style="4" hidden="1" customWidth="1"/>
    <col min="12805" max="12811" width="10.33203125" style="4" customWidth="1"/>
    <col min="12812" max="12812" width="10.83203125" style="4" customWidth="1"/>
    <col min="12813" max="12813" width="35.33203125" style="4" customWidth="1"/>
    <col min="12814" max="12820" width="11.83203125" style="4" customWidth="1"/>
    <col min="12821" max="13055" width="9.33203125" style="4"/>
    <col min="13056" max="13056" width="35.33203125" style="4" customWidth="1"/>
    <col min="13057" max="13060" width="0" style="4" hidden="1" customWidth="1"/>
    <col min="13061" max="13067" width="10.33203125" style="4" customWidth="1"/>
    <col min="13068" max="13068" width="10.83203125" style="4" customWidth="1"/>
    <col min="13069" max="13069" width="35.33203125" style="4" customWidth="1"/>
    <col min="13070" max="13076" width="11.83203125" style="4" customWidth="1"/>
    <col min="13077" max="13311" width="9.33203125" style="4"/>
    <col min="13312" max="13312" width="35.33203125" style="4" customWidth="1"/>
    <col min="13313" max="13316" width="0" style="4" hidden="1" customWidth="1"/>
    <col min="13317" max="13323" width="10.33203125" style="4" customWidth="1"/>
    <col min="13324" max="13324" width="10.83203125" style="4" customWidth="1"/>
    <col min="13325" max="13325" width="35.33203125" style="4" customWidth="1"/>
    <col min="13326" max="13332" width="11.83203125" style="4" customWidth="1"/>
    <col min="13333" max="13567" width="9.33203125" style="4"/>
    <col min="13568" max="13568" width="35.33203125" style="4" customWidth="1"/>
    <col min="13569" max="13572" width="0" style="4" hidden="1" customWidth="1"/>
    <col min="13573" max="13579" width="10.33203125" style="4" customWidth="1"/>
    <col min="13580" max="13580" width="10.83203125" style="4" customWidth="1"/>
    <col min="13581" max="13581" width="35.33203125" style="4" customWidth="1"/>
    <col min="13582" max="13588" width="11.83203125" style="4" customWidth="1"/>
    <col min="13589" max="13823" width="9.33203125" style="4"/>
    <col min="13824" max="13824" width="35.33203125" style="4" customWidth="1"/>
    <col min="13825" max="13828" width="0" style="4" hidden="1" customWidth="1"/>
    <col min="13829" max="13835" width="10.33203125" style="4" customWidth="1"/>
    <col min="13836" max="13836" width="10.83203125" style="4" customWidth="1"/>
    <col min="13837" max="13837" width="35.33203125" style="4" customWidth="1"/>
    <col min="13838" max="13844" width="11.83203125" style="4" customWidth="1"/>
    <col min="13845" max="14079" width="9.33203125" style="4"/>
    <col min="14080" max="14080" width="35.33203125" style="4" customWidth="1"/>
    <col min="14081" max="14084" width="0" style="4" hidden="1" customWidth="1"/>
    <col min="14085" max="14091" width="10.33203125" style="4" customWidth="1"/>
    <col min="14092" max="14092" width="10.83203125" style="4" customWidth="1"/>
    <col min="14093" max="14093" width="35.33203125" style="4" customWidth="1"/>
    <col min="14094" max="14100" width="11.83203125" style="4" customWidth="1"/>
    <col min="14101" max="14335" width="9.33203125" style="4"/>
    <col min="14336" max="14336" width="35.33203125" style="4" customWidth="1"/>
    <col min="14337" max="14340" width="0" style="4" hidden="1" customWidth="1"/>
    <col min="14341" max="14347" width="10.33203125" style="4" customWidth="1"/>
    <col min="14348" max="14348" width="10.83203125" style="4" customWidth="1"/>
    <col min="14349" max="14349" width="35.33203125" style="4" customWidth="1"/>
    <col min="14350" max="14356" width="11.83203125" style="4" customWidth="1"/>
    <col min="14357" max="14591" width="9.33203125" style="4"/>
    <col min="14592" max="14592" width="35.33203125" style="4" customWidth="1"/>
    <col min="14593" max="14596" width="0" style="4" hidden="1" customWidth="1"/>
    <col min="14597" max="14603" width="10.33203125" style="4" customWidth="1"/>
    <col min="14604" max="14604" width="10.83203125" style="4" customWidth="1"/>
    <col min="14605" max="14605" width="35.33203125" style="4" customWidth="1"/>
    <col min="14606" max="14612" width="11.83203125" style="4" customWidth="1"/>
    <col min="14613" max="14847" width="9.33203125" style="4"/>
    <col min="14848" max="14848" width="35.33203125" style="4" customWidth="1"/>
    <col min="14849" max="14852" width="0" style="4" hidden="1" customWidth="1"/>
    <col min="14853" max="14859" width="10.33203125" style="4" customWidth="1"/>
    <col min="14860" max="14860" width="10.83203125" style="4" customWidth="1"/>
    <col min="14861" max="14861" width="35.33203125" style="4" customWidth="1"/>
    <col min="14862" max="14868" width="11.83203125" style="4" customWidth="1"/>
    <col min="14869" max="15103" width="9.33203125" style="4"/>
    <col min="15104" max="15104" width="35.33203125" style="4" customWidth="1"/>
    <col min="15105" max="15108" width="0" style="4" hidden="1" customWidth="1"/>
    <col min="15109" max="15115" width="10.33203125" style="4" customWidth="1"/>
    <col min="15116" max="15116" width="10.83203125" style="4" customWidth="1"/>
    <col min="15117" max="15117" width="35.33203125" style="4" customWidth="1"/>
    <col min="15118" max="15124" width="11.83203125" style="4" customWidth="1"/>
    <col min="15125" max="15359" width="9.33203125" style="4"/>
    <col min="15360" max="15360" width="35.33203125" style="4" customWidth="1"/>
    <col min="15361" max="15364" width="0" style="4" hidden="1" customWidth="1"/>
    <col min="15365" max="15371" width="10.33203125" style="4" customWidth="1"/>
    <col min="15372" max="15372" width="10.83203125" style="4" customWidth="1"/>
    <col min="15373" max="15373" width="35.33203125" style="4" customWidth="1"/>
    <col min="15374" max="15380" width="11.83203125" style="4" customWidth="1"/>
    <col min="15381" max="15615" width="9.33203125" style="4"/>
    <col min="15616" max="15616" width="35.33203125" style="4" customWidth="1"/>
    <col min="15617" max="15620" width="0" style="4" hidden="1" customWidth="1"/>
    <col min="15621" max="15627" width="10.33203125" style="4" customWidth="1"/>
    <col min="15628" max="15628" width="10.83203125" style="4" customWidth="1"/>
    <col min="15629" max="15629" width="35.33203125" style="4" customWidth="1"/>
    <col min="15630" max="15636" width="11.83203125" style="4" customWidth="1"/>
    <col min="15637" max="15871" width="9.33203125" style="4"/>
    <col min="15872" max="15872" width="35.33203125" style="4" customWidth="1"/>
    <col min="15873" max="15876" width="0" style="4" hidden="1" customWidth="1"/>
    <col min="15877" max="15883" width="10.33203125" style="4" customWidth="1"/>
    <col min="15884" max="15884" width="10.83203125" style="4" customWidth="1"/>
    <col min="15885" max="15885" width="35.33203125" style="4" customWidth="1"/>
    <col min="15886" max="15892" width="11.83203125" style="4" customWidth="1"/>
    <col min="15893" max="16127" width="9.33203125" style="4"/>
    <col min="16128" max="16128" width="35.33203125" style="4" customWidth="1"/>
    <col min="16129" max="16132" width="0" style="4" hidden="1" customWidth="1"/>
    <col min="16133" max="16139" width="10.33203125" style="4" customWidth="1"/>
    <col min="16140" max="16140" width="10.83203125" style="4" customWidth="1"/>
    <col min="16141" max="16141" width="35.33203125" style="4" customWidth="1"/>
    <col min="16142" max="16148" width="11.83203125" style="4" customWidth="1"/>
    <col min="16149" max="16384" width="9.33203125" style="4"/>
  </cols>
  <sheetData>
    <row r="1" spans="1:11" x14ac:dyDescent="0.2">
      <c r="A1" s="537" t="s">
        <v>1017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</row>
    <row r="2" spans="1:11" x14ac:dyDescent="0.2">
      <c r="A2" s="558" t="s">
        <v>1018</v>
      </c>
      <c r="B2" s="532"/>
      <c r="C2" s="532"/>
      <c r="D2" s="532"/>
      <c r="E2" s="532"/>
      <c r="F2" s="532"/>
      <c r="G2" s="532"/>
      <c r="H2" s="532"/>
      <c r="I2" s="532"/>
      <c r="J2" s="532"/>
      <c r="K2" s="532"/>
    </row>
    <row r="3" spans="1:11" x14ac:dyDescent="0.2">
      <c r="A3" s="532" t="s">
        <v>1015</v>
      </c>
      <c r="C3" s="532"/>
      <c r="E3" s="532"/>
      <c r="F3" s="532"/>
      <c r="G3" s="532"/>
      <c r="H3" s="532"/>
      <c r="I3" s="532"/>
      <c r="J3" s="532"/>
      <c r="K3" s="532"/>
    </row>
    <row r="4" spans="1:11" x14ac:dyDescent="0.2">
      <c r="A4" s="532" t="s">
        <v>1016</v>
      </c>
      <c r="C4" s="532"/>
      <c r="D4" s="532"/>
      <c r="E4" s="532"/>
      <c r="F4" s="532"/>
      <c r="G4" s="532"/>
      <c r="H4" s="532"/>
      <c r="I4" s="532"/>
      <c r="J4" s="532"/>
      <c r="K4" s="532"/>
    </row>
    <row r="5" spans="1:11" ht="15" x14ac:dyDescent="0.2">
      <c r="A5" s="656" t="s">
        <v>472</v>
      </c>
      <c r="B5" s="658" t="s">
        <v>643</v>
      </c>
      <c r="C5" s="656"/>
      <c r="D5" s="658" t="s">
        <v>962</v>
      </c>
      <c r="E5" s="656"/>
      <c r="F5" s="659" t="s">
        <v>963</v>
      </c>
      <c r="G5" s="659"/>
      <c r="H5" s="659" t="s">
        <v>964</v>
      </c>
      <c r="I5" s="659"/>
      <c r="J5" s="659" t="s">
        <v>965</v>
      </c>
      <c r="K5" s="658"/>
    </row>
    <row r="6" spans="1:11" x14ac:dyDescent="0.2">
      <c r="A6" s="657"/>
      <c r="B6" s="540" t="s">
        <v>966</v>
      </c>
      <c r="C6" s="539" t="s">
        <v>967</v>
      </c>
      <c r="D6" s="540" t="s">
        <v>966</v>
      </c>
      <c r="E6" s="539" t="s">
        <v>967</v>
      </c>
      <c r="F6" s="540" t="s">
        <v>966</v>
      </c>
      <c r="G6" s="539" t="s">
        <v>967</v>
      </c>
      <c r="H6" s="540" t="s">
        <v>966</v>
      </c>
      <c r="I6" s="539" t="s">
        <v>967</v>
      </c>
      <c r="J6" s="540" t="s">
        <v>966</v>
      </c>
      <c r="K6" s="541" t="s">
        <v>967</v>
      </c>
    </row>
    <row r="7" spans="1:11" x14ac:dyDescent="0.2">
      <c r="A7" s="532"/>
      <c r="B7" s="532"/>
      <c r="C7" s="532"/>
      <c r="D7" s="532"/>
      <c r="E7" s="532"/>
      <c r="F7" s="532"/>
      <c r="G7" s="532"/>
      <c r="H7" s="532"/>
      <c r="I7" s="532"/>
      <c r="J7" s="532"/>
      <c r="K7" s="532"/>
    </row>
    <row r="8" spans="1:11" x14ac:dyDescent="0.2">
      <c r="A8" s="547">
        <v>2005</v>
      </c>
      <c r="B8" s="588">
        <v>100323</v>
      </c>
      <c r="C8" s="589">
        <v>22672.58</v>
      </c>
      <c r="D8" s="588">
        <v>43299</v>
      </c>
      <c r="E8" s="589">
        <v>1718.7</v>
      </c>
      <c r="F8" s="588">
        <v>14199</v>
      </c>
      <c r="G8" s="590">
        <v>722.16</v>
      </c>
      <c r="H8" s="588">
        <v>37175</v>
      </c>
      <c r="I8" s="589">
        <v>15291.25</v>
      </c>
      <c r="J8" s="588">
        <v>5650</v>
      </c>
      <c r="K8" s="589">
        <v>4940.4799999999996</v>
      </c>
    </row>
    <row r="9" spans="1:11" x14ac:dyDescent="0.2">
      <c r="A9" s="547">
        <v>2006</v>
      </c>
      <c r="B9" s="588">
        <v>100045</v>
      </c>
      <c r="C9" s="589">
        <v>28550.33</v>
      </c>
      <c r="D9" s="588">
        <v>40808</v>
      </c>
      <c r="E9" s="589">
        <v>2999.84</v>
      </c>
      <c r="F9" s="588">
        <v>13783</v>
      </c>
      <c r="G9" s="590">
        <v>740.43</v>
      </c>
      <c r="H9" s="588">
        <v>33066</v>
      </c>
      <c r="I9" s="589">
        <v>16194.8</v>
      </c>
      <c r="J9" s="588">
        <v>12388</v>
      </c>
      <c r="K9" s="589">
        <v>8615.26</v>
      </c>
    </row>
    <row r="10" spans="1:11" x14ac:dyDescent="0.2">
      <c r="A10" s="547">
        <v>2007</v>
      </c>
      <c r="B10" s="588">
        <v>123236</v>
      </c>
      <c r="C10" s="589">
        <v>40991.9</v>
      </c>
      <c r="D10" s="588">
        <v>42551</v>
      </c>
      <c r="E10" s="589">
        <v>2915.22</v>
      </c>
      <c r="F10" s="588">
        <v>11819</v>
      </c>
      <c r="G10" s="590">
        <v>625.88</v>
      </c>
      <c r="H10" s="588">
        <v>47367</v>
      </c>
      <c r="I10" s="589">
        <v>23665.16</v>
      </c>
      <c r="J10" s="588">
        <v>21499</v>
      </c>
      <c r="K10" s="589">
        <v>13785.64</v>
      </c>
    </row>
    <row r="11" spans="1:11" x14ac:dyDescent="0.2">
      <c r="A11" s="547">
        <v>2008</v>
      </c>
      <c r="B11" s="588">
        <v>136561</v>
      </c>
      <c r="C11" s="589">
        <v>57318.19</v>
      </c>
      <c r="D11" s="588">
        <v>48280</v>
      </c>
      <c r="E11" s="589">
        <v>5342.59</v>
      </c>
      <c r="F11" s="588">
        <v>9169</v>
      </c>
      <c r="G11" s="590">
        <v>513.03</v>
      </c>
      <c r="H11" s="588">
        <v>62507</v>
      </c>
      <c r="I11" s="589">
        <v>34028.5</v>
      </c>
      <c r="J11" s="588">
        <v>16605</v>
      </c>
      <c r="K11" s="589">
        <v>17434.080000000002</v>
      </c>
    </row>
    <row r="12" spans="1:11" x14ac:dyDescent="0.2">
      <c r="A12" s="547">
        <v>2009</v>
      </c>
      <c r="B12" s="588">
        <v>128578</v>
      </c>
      <c r="C12" s="589">
        <v>68444.09</v>
      </c>
      <c r="D12" s="588">
        <v>31183</v>
      </c>
      <c r="E12" s="589">
        <v>5237.07</v>
      </c>
      <c r="F12" s="588">
        <v>10022</v>
      </c>
      <c r="G12" s="590">
        <v>561.15</v>
      </c>
      <c r="H12" s="588">
        <v>74973</v>
      </c>
      <c r="I12" s="589">
        <v>45701.98</v>
      </c>
      <c r="J12" s="588">
        <v>12400</v>
      </c>
      <c r="K12" s="589">
        <v>16943.89</v>
      </c>
    </row>
    <row r="13" spans="1:11" x14ac:dyDescent="0.2">
      <c r="A13" s="547">
        <v>2010</v>
      </c>
      <c r="B13" s="588">
        <v>116357</v>
      </c>
      <c r="C13" s="589">
        <v>73582.990000000005</v>
      </c>
      <c r="D13" s="588">
        <v>31523</v>
      </c>
      <c r="E13" s="589">
        <v>3695.8</v>
      </c>
      <c r="F13" s="588">
        <v>7109</v>
      </c>
      <c r="G13" s="590">
        <v>396.92</v>
      </c>
      <c r="H13" s="588">
        <v>62041</v>
      </c>
      <c r="I13" s="589">
        <v>40803.93</v>
      </c>
      <c r="J13" s="588">
        <v>15684</v>
      </c>
      <c r="K13" s="589">
        <v>28686.35</v>
      </c>
    </row>
    <row r="14" spans="1:11" x14ac:dyDescent="0.2">
      <c r="A14" s="547">
        <v>2011</v>
      </c>
      <c r="B14" s="588">
        <v>129778</v>
      </c>
      <c r="C14" s="589">
        <v>73649.740000000005</v>
      </c>
      <c r="D14" s="588">
        <v>46872</v>
      </c>
      <c r="E14" s="589">
        <v>7479.53</v>
      </c>
      <c r="F14" s="588">
        <v>15875</v>
      </c>
      <c r="G14" s="590">
        <v>982.1</v>
      </c>
      <c r="H14" s="588">
        <v>46296</v>
      </c>
      <c r="I14" s="589">
        <v>31532.38</v>
      </c>
      <c r="J14" s="588">
        <v>20735</v>
      </c>
      <c r="K14" s="589">
        <v>33655.730000000003</v>
      </c>
    </row>
    <row r="15" spans="1:11" x14ac:dyDescent="0.2">
      <c r="A15" s="547">
        <v>2012</v>
      </c>
      <c r="B15" s="588">
        <v>133043</v>
      </c>
      <c r="C15" s="589">
        <v>83195.789999999994</v>
      </c>
      <c r="D15" s="588">
        <v>56221</v>
      </c>
      <c r="E15" s="589">
        <v>18397.79</v>
      </c>
      <c r="F15" s="588">
        <v>9287</v>
      </c>
      <c r="G15" s="590">
        <v>548.78</v>
      </c>
      <c r="H15" s="588">
        <v>46898</v>
      </c>
      <c r="I15" s="589">
        <v>31821.48</v>
      </c>
      <c r="J15" s="588">
        <v>20637</v>
      </c>
      <c r="K15" s="589">
        <v>32427.74</v>
      </c>
    </row>
    <row r="16" spans="1:11" x14ac:dyDescent="0.2">
      <c r="A16" s="547">
        <v>2013</v>
      </c>
      <c r="B16" s="588">
        <v>177855</v>
      </c>
      <c r="C16" s="589">
        <v>74641.87</v>
      </c>
      <c r="D16" s="588">
        <v>103347</v>
      </c>
      <c r="E16" s="589">
        <v>20498.77</v>
      </c>
      <c r="F16" s="588">
        <v>16085</v>
      </c>
      <c r="G16" s="590">
        <v>980.1</v>
      </c>
      <c r="H16" s="588">
        <v>47562</v>
      </c>
      <c r="I16" s="589">
        <v>33962.99</v>
      </c>
      <c r="J16" s="588">
        <v>10861</v>
      </c>
      <c r="K16" s="589">
        <v>19200</v>
      </c>
    </row>
    <row r="17" spans="1:11" x14ac:dyDescent="0.2">
      <c r="A17" s="556"/>
      <c r="B17" s="555"/>
      <c r="C17" s="555"/>
      <c r="D17" s="555"/>
      <c r="E17" s="555"/>
      <c r="F17" s="555"/>
      <c r="G17" s="555"/>
      <c r="H17" s="555"/>
      <c r="I17" s="555"/>
      <c r="J17" s="555"/>
      <c r="K17" s="555"/>
    </row>
    <row r="18" spans="1:11" x14ac:dyDescent="0.2">
      <c r="A18" s="547"/>
      <c r="B18" s="549"/>
      <c r="C18" s="549"/>
      <c r="D18" s="549"/>
      <c r="E18" s="549"/>
      <c r="F18" s="549"/>
      <c r="G18" s="549"/>
      <c r="H18" s="549"/>
      <c r="I18" s="549"/>
      <c r="J18" s="549"/>
      <c r="K18" s="549"/>
    </row>
    <row r="19" spans="1:11" ht="15.75" x14ac:dyDescent="0.25">
      <c r="A19" s="557" t="s">
        <v>968</v>
      </c>
      <c r="B19" s="546"/>
      <c r="C19" s="546"/>
      <c r="D19" s="546"/>
      <c r="E19" s="546"/>
      <c r="F19" s="546"/>
      <c r="G19" s="546"/>
      <c r="H19" s="548"/>
      <c r="I19" s="548"/>
      <c r="J19" s="548"/>
      <c r="K19" s="548"/>
    </row>
    <row r="20" spans="1:11" ht="15.75" x14ac:dyDescent="0.25">
      <c r="A20" s="557" t="s">
        <v>969</v>
      </c>
      <c r="B20" s="546"/>
      <c r="C20" s="546"/>
      <c r="D20" s="546"/>
      <c r="E20" s="546"/>
      <c r="F20" s="546"/>
      <c r="G20" s="546"/>
      <c r="H20" s="548"/>
      <c r="I20" s="548"/>
      <c r="J20" s="548"/>
      <c r="K20" s="548"/>
    </row>
    <row r="21" spans="1:11" ht="15.75" x14ac:dyDescent="0.25">
      <c r="A21" s="535" t="s">
        <v>970</v>
      </c>
      <c r="B21" s="546"/>
      <c r="C21" s="546"/>
      <c r="D21" s="546"/>
      <c r="E21" s="546"/>
      <c r="F21" s="546"/>
      <c r="G21" s="546"/>
      <c r="H21" s="548"/>
      <c r="I21" s="548"/>
      <c r="J21" s="548"/>
      <c r="K21" s="548"/>
    </row>
    <row r="22" spans="1:11" ht="15.75" x14ac:dyDescent="0.25">
      <c r="A22" s="557" t="s">
        <v>971</v>
      </c>
      <c r="B22" s="546"/>
      <c r="C22" s="546"/>
      <c r="D22" s="546"/>
      <c r="E22" s="546"/>
      <c r="F22" s="546"/>
      <c r="G22" s="546"/>
      <c r="H22" s="548"/>
      <c r="I22" s="548"/>
      <c r="J22" s="548"/>
      <c r="K22" s="548"/>
    </row>
    <row r="23" spans="1:11" ht="15.75" x14ac:dyDescent="0.25">
      <c r="A23" s="535" t="s">
        <v>972</v>
      </c>
      <c r="B23" s="546"/>
      <c r="C23" s="546"/>
      <c r="D23" s="546"/>
      <c r="E23" s="546"/>
      <c r="F23" s="546"/>
      <c r="G23" s="546"/>
      <c r="H23" s="548"/>
      <c r="I23" s="548"/>
      <c r="J23" s="548"/>
      <c r="K23" s="548"/>
    </row>
    <row r="24" spans="1:11" ht="15.75" x14ac:dyDescent="0.25">
      <c r="A24" s="538" t="s">
        <v>973</v>
      </c>
      <c r="B24" s="546"/>
      <c r="C24" s="546"/>
      <c r="D24" s="546"/>
      <c r="E24" s="546"/>
      <c r="F24" s="546"/>
      <c r="G24" s="546"/>
      <c r="H24" s="548"/>
      <c r="I24" s="548"/>
      <c r="J24" s="548"/>
      <c r="K24" s="548"/>
    </row>
    <row r="25" spans="1:11" x14ac:dyDescent="0.2">
      <c r="A25" s="532"/>
      <c r="B25" s="532"/>
      <c r="C25" s="532"/>
      <c r="D25" s="532"/>
      <c r="E25" s="532"/>
      <c r="F25" s="532"/>
      <c r="G25" s="532"/>
      <c r="H25" s="532"/>
      <c r="I25" s="532"/>
      <c r="J25" s="532"/>
      <c r="K25" s="532"/>
    </row>
    <row r="34" spans="13:21" ht="15" customHeight="1" x14ac:dyDescent="0.2"/>
    <row r="35" spans="13:21" ht="13.5" x14ac:dyDescent="0.2">
      <c r="M35" s="423"/>
      <c r="N35" s="647"/>
      <c r="O35" s="647"/>
      <c r="P35" s="647"/>
      <c r="Q35" s="647"/>
      <c r="R35" s="647"/>
      <c r="S35" s="647"/>
      <c r="T35" s="424"/>
      <c r="U35" s="424"/>
    </row>
    <row r="36" spans="13:21" ht="13.5" x14ac:dyDescent="0.2">
      <c r="M36" s="423"/>
      <c r="N36" s="647"/>
      <c r="O36" s="647"/>
      <c r="P36" s="647"/>
      <c r="Q36" s="647"/>
      <c r="R36" s="647"/>
      <c r="S36" s="647"/>
      <c r="T36" s="424"/>
      <c r="U36" s="424"/>
    </row>
    <row r="37" spans="13:21" x14ac:dyDescent="0.2">
      <c r="N37" s="285"/>
      <c r="O37" s="285"/>
      <c r="P37" s="285"/>
      <c r="Q37" s="285"/>
      <c r="R37" s="285"/>
      <c r="S37" s="285"/>
      <c r="T37" s="285"/>
      <c r="U37" s="285"/>
    </row>
    <row r="38" spans="13:21" x14ac:dyDescent="0.2">
      <c r="M38" s="262"/>
      <c r="N38" s="78"/>
      <c r="O38" s="281"/>
      <c r="P38" s="281"/>
      <c r="Q38" s="281"/>
      <c r="R38" s="281"/>
      <c r="S38" s="281"/>
      <c r="T38" s="281"/>
      <c r="U38" s="281"/>
    </row>
    <row r="39" spans="13:21" x14ac:dyDescent="0.2">
      <c r="M39" s="262"/>
      <c r="N39" s="285"/>
      <c r="O39" s="281"/>
      <c r="P39" s="281"/>
      <c r="Q39" s="281"/>
      <c r="R39" s="281"/>
      <c r="S39" s="281"/>
      <c r="T39" s="281"/>
      <c r="U39" s="281"/>
    </row>
    <row r="40" spans="13:21" ht="11.25" customHeight="1" x14ac:dyDescent="0.2">
      <c r="N40" s="285"/>
      <c r="O40" s="281"/>
      <c r="P40" s="281"/>
      <c r="Q40" s="281"/>
      <c r="R40" s="281"/>
      <c r="S40" s="281"/>
      <c r="T40" s="281"/>
      <c r="U40" s="281"/>
    </row>
    <row r="41" spans="13:21" ht="11.25" customHeight="1" x14ac:dyDescent="0.2">
      <c r="N41" s="285"/>
      <c r="O41" s="281"/>
      <c r="P41" s="281"/>
      <c r="Q41" s="281"/>
      <c r="R41" s="281"/>
      <c r="S41" s="281"/>
      <c r="T41" s="281"/>
      <c r="U41" s="281"/>
    </row>
    <row r="42" spans="13:21" ht="11.25" customHeight="1" x14ac:dyDescent="0.2">
      <c r="N42" s="78"/>
      <c r="O42" s="281"/>
      <c r="P42" s="281"/>
      <c r="Q42" s="281"/>
      <c r="R42" s="281"/>
      <c r="S42" s="281"/>
      <c r="T42" s="281"/>
      <c r="U42" s="281"/>
    </row>
    <row r="43" spans="13:21" ht="11.25" customHeight="1" x14ac:dyDescent="0.2">
      <c r="N43" s="78"/>
      <c r="O43" s="281"/>
      <c r="P43" s="281"/>
      <c r="Q43" s="281"/>
      <c r="R43" s="281"/>
      <c r="S43" s="281"/>
      <c r="T43" s="281"/>
      <c r="U43" s="281"/>
    </row>
    <row r="44" spans="13:21" ht="11.25" customHeight="1" x14ac:dyDescent="0.2">
      <c r="N44" s="78"/>
      <c r="O44" s="281"/>
      <c r="P44" s="281"/>
      <c r="Q44" s="281"/>
      <c r="R44" s="281"/>
      <c r="S44" s="281"/>
      <c r="T44" s="281"/>
      <c r="U44" s="281"/>
    </row>
    <row r="45" spans="13:21" ht="11.25" customHeight="1" x14ac:dyDescent="0.2">
      <c r="N45" s="78"/>
      <c r="O45" s="281"/>
      <c r="P45" s="281"/>
      <c r="Q45" s="281"/>
      <c r="R45" s="281"/>
      <c r="S45" s="281"/>
      <c r="T45" s="281"/>
      <c r="U45" s="281"/>
    </row>
    <row r="46" spans="13:21" ht="11.25" customHeight="1" x14ac:dyDescent="0.2">
      <c r="N46" s="78"/>
      <c r="O46" s="281"/>
      <c r="P46" s="281"/>
      <c r="Q46" s="281"/>
      <c r="R46" s="281"/>
      <c r="S46" s="281"/>
      <c r="T46" s="281"/>
      <c r="U46" s="281"/>
    </row>
    <row r="47" spans="13:21" ht="11.25" customHeight="1" x14ac:dyDescent="0.2">
      <c r="N47" s="78"/>
      <c r="O47" s="281"/>
      <c r="P47" s="281"/>
      <c r="Q47" s="281"/>
      <c r="R47" s="281"/>
      <c r="S47" s="281"/>
      <c r="T47" s="281"/>
      <c r="U47" s="281"/>
    </row>
    <row r="48" spans="13:21" ht="11.25" customHeight="1" x14ac:dyDescent="0.2">
      <c r="N48" s="78"/>
      <c r="O48" s="281"/>
      <c r="P48" s="281"/>
      <c r="Q48" s="281"/>
      <c r="R48" s="281"/>
      <c r="S48" s="281"/>
      <c r="T48" s="281"/>
      <c r="U48" s="281"/>
    </row>
    <row r="49" spans="14:21" ht="11.25" customHeight="1" x14ac:dyDescent="0.2">
      <c r="N49" s="78"/>
      <c r="O49" s="281"/>
      <c r="P49" s="281"/>
      <c r="Q49" s="281"/>
      <c r="R49" s="281"/>
      <c r="S49" s="281"/>
      <c r="T49" s="281"/>
      <c r="U49" s="281"/>
    </row>
    <row r="50" spans="14:21" ht="11.25" customHeight="1" x14ac:dyDescent="0.2">
      <c r="N50" s="78"/>
      <c r="O50" s="281"/>
      <c r="P50" s="281"/>
      <c r="Q50" s="281"/>
      <c r="R50" s="281"/>
      <c r="S50" s="281"/>
      <c r="T50" s="281"/>
      <c r="U50" s="281"/>
    </row>
    <row r="51" spans="14:21" ht="11.25" customHeight="1" x14ac:dyDescent="0.2">
      <c r="N51" s="78"/>
      <c r="O51" s="281"/>
      <c r="P51" s="281"/>
      <c r="Q51" s="281"/>
      <c r="R51" s="281"/>
      <c r="S51" s="281"/>
      <c r="T51" s="281"/>
      <c r="U51" s="281"/>
    </row>
    <row r="52" spans="14:21" ht="11.25" customHeight="1" x14ac:dyDescent="0.2">
      <c r="N52" s="78"/>
      <c r="O52" s="281"/>
      <c r="P52" s="281"/>
      <c r="Q52" s="281"/>
      <c r="R52" s="281"/>
      <c r="S52" s="281"/>
      <c r="T52" s="281"/>
      <c r="U52" s="281"/>
    </row>
    <row r="53" spans="14:21" ht="6.75" customHeight="1" x14ac:dyDescent="0.2">
      <c r="N53" s="78"/>
      <c r="O53" s="281"/>
      <c r="P53" s="281"/>
      <c r="Q53" s="281"/>
      <c r="R53" s="281"/>
      <c r="S53" s="281"/>
      <c r="T53" s="281"/>
      <c r="U53" s="281"/>
    </row>
    <row r="54" spans="14:21" ht="11.25" customHeight="1" x14ac:dyDescent="0.2">
      <c r="N54" s="78"/>
      <c r="O54" s="281"/>
      <c r="P54" s="281"/>
      <c r="Q54" s="281"/>
      <c r="R54" s="281"/>
      <c r="S54" s="281"/>
      <c r="T54" s="281"/>
      <c r="U54" s="281"/>
    </row>
    <row r="55" spans="14:21" ht="11.25" customHeight="1" x14ac:dyDescent="0.2">
      <c r="N55" s="78"/>
      <c r="O55" s="281"/>
      <c r="P55" s="281"/>
      <c r="Q55" s="281"/>
      <c r="R55" s="281"/>
      <c r="S55" s="281"/>
      <c r="T55" s="281"/>
      <c r="U55" s="281"/>
    </row>
    <row r="56" spans="14:21" ht="11.25" customHeight="1" x14ac:dyDescent="0.2">
      <c r="N56" s="78"/>
      <c r="O56" s="281"/>
      <c r="P56" s="281"/>
      <c r="Q56" s="281"/>
      <c r="R56" s="281"/>
      <c r="S56" s="281"/>
      <c r="T56" s="281"/>
      <c r="U56" s="281"/>
    </row>
    <row r="57" spans="14:21" ht="11.25" customHeight="1" x14ac:dyDescent="0.2">
      <c r="N57" s="78"/>
      <c r="O57" s="281"/>
      <c r="P57" s="281"/>
      <c r="Q57" s="281"/>
      <c r="R57" s="281"/>
      <c r="S57" s="281"/>
      <c r="T57" s="281"/>
      <c r="U57" s="281"/>
    </row>
    <row r="58" spans="14:21" ht="11.25" customHeight="1" x14ac:dyDescent="0.2">
      <c r="N58" s="78"/>
      <c r="O58" s="281"/>
      <c r="P58" s="281"/>
      <c r="Q58" s="281"/>
      <c r="R58" s="281"/>
      <c r="S58" s="281"/>
      <c r="T58" s="281"/>
      <c r="U58" s="281"/>
    </row>
    <row r="59" spans="14:21" ht="11.25" customHeight="1" x14ac:dyDescent="0.2">
      <c r="N59" s="78"/>
      <c r="O59" s="281"/>
      <c r="P59" s="281"/>
      <c r="Q59" s="281"/>
      <c r="R59" s="281"/>
      <c r="S59" s="281"/>
      <c r="T59" s="281"/>
      <c r="U59" s="281"/>
    </row>
    <row r="60" spans="14:21" ht="11.25" customHeight="1" x14ac:dyDescent="0.2">
      <c r="N60" s="421"/>
      <c r="O60" s="421"/>
      <c r="P60" s="421"/>
      <c r="Q60" s="421"/>
      <c r="R60" s="421"/>
      <c r="S60" s="421"/>
      <c r="T60" s="421"/>
      <c r="U60" s="421"/>
    </row>
    <row r="61" spans="14:21" ht="11.25" customHeight="1" x14ac:dyDescent="0.2">
      <c r="N61" s="78"/>
      <c r="O61" s="281"/>
      <c r="P61" s="281"/>
      <c r="Q61" s="281"/>
      <c r="R61" s="281"/>
      <c r="S61" s="281"/>
      <c r="T61" s="281"/>
      <c r="U61" s="281"/>
    </row>
    <row r="62" spans="14:21" ht="6" customHeight="1" x14ac:dyDescent="0.2">
      <c r="N62" s="3"/>
      <c r="O62" s="3"/>
      <c r="P62" s="3"/>
      <c r="Q62" s="3"/>
      <c r="R62" s="3"/>
      <c r="S62" s="3"/>
      <c r="T62" s="3"/>
      <c r="U62" s="3"/>
    </row>
    <row r="63" spans="14:21" ht="11.45" customHeight="1" x14ac:dyDescent="0.2"/>
    <row r="64" spans="14:21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</sheetData>
  <mergeCells count="12">
    <mergeCell ref="S35:S36"/>
    <mergeCell ref="A5:A6"/>
    <mergeCell ref="B5:C5"/>
    <mergeCell ref="D5:E5"/>
    <mergeCell ref="F5:G5"/>
    <mergeCell ref="H5:I5"/>
    <mergeCell ref="N35:N36"/>
    <mergeCell ref="J5:K5"/>
    <mergeCell ref="O35:O36"/>
    <mergeCell ref="P35:P36"/>
    <mergeCell ref="Q35:Q36"/>
    <mergeCell ref="R35:R36"/>
  </mergeCells>
  <printOptions horizontalCentered="1"/>
  <pageMargins left="0.65" right="0.65" top="0.75" bottom="0.65" header="0.51180555555555551" footer="0.25"/>
  <pageSetup paperSize="9" scale="82" firstPageNumber="35" orientation="portrait" useFirstPageNumber="1" r:id="rId1"/>
  <headerFooter alignWithMargins="0">
    <oddFooter>&amp;C&amp;"Book Antiqua,Bold"&amp;10 1-&amp;P</oddFooter>
  </headerFooter>
  <colBreaks count="1" manualBreakCount="1">
    <brk id="11" max="69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88"/>
  <sheetViews>
    <sheetView showGridLines="0" topLeftCell="A64" zoomScaleNormal="100" zoomScaleSheetLayoutView="118" workbookViewId="0">
      <selection activeCell="J30" sqref="J30"/>
    </sheetView>
  </sheetViews>
  <sheetFormatPr defaultColWidth="9.83203125" defaultRowHeight="11.25" x14ac:dyDescent="0.2"/>
  <cols>
    <col min="1" max="1" width="6" style="85" customWidth="1"/>
    <col min="2" max="2" width="20.5" style="85" customWidth="1"/>
    <col min="3" max="10" width="11.5" style="85" customWidth="1"/>
    <col min="11" max="11" width="11.83203125" style="85" customWidth="1"/>
    <col min="12" max="256" width="9.83203125" style="85"/>
    <col min="257" max="257" width="6" style="85" customWidth="1"/>
    <col min="258" max="258" width="20.5" style="85" customWidth="1"/>
    <col min="259" max="266" width="11.5" style="85" customWidth="1"/>
    <col min="267" max="267" width="11.83203125" style="85" customWidth="1"/>
    <col min="268" max="512" width="9.83203125" style="85"/>
    <col min="513" max="513" width="6" style="85" customWidth="1"/>
    <col min="514" max="514" width="20.5" style="85" customWidth="1"/>
    <col min="515" max="522" width="11.5" style="85" customWidth="1"/>
    <col min="523" max="523" width="11.83203125" style="85" customWidth="1"/>
    <col min="524" max="768" width="9.83203125" style="85"/>
    <col min="769" max="769" width="6" style="85" customWidth="1"/>
    <col min="770" max="770" width="20.5" style="85" customWidth="1"/>
    <col min="771" max="778" width="11.5" style="85" customWidth="1"/>
    <col min="779" max="779" width="11.83203125" style="85" customWidth="1"/>
    <col min="780" max="1024" width="9.83203125" style="85"/>
    <col min="1025" max="1025" width="6" style="85" customWidth="1"/>
    <col min="1026" max="1026" width="20.5" style="85" customWidth="1"/>
    <col min="1027" max="1034" width="11.5" style="85" customWidth="1"/>
    <col min="1035" max="1035" width="11.83203125" style="85" customWidth="1"/>
    <col min="1036" max="1280" width="9.83203125" style="85"/>
    <col min="1281" max="1281" width="6" style="85" customWidth="1"/>
    <col min="1282" max="1282" width="20.5" style="85" customWidth="1"/>
    <col min="1283" max="1290" width="11.5" style="85" customWidth="1"/>
    <col min="1291" max="1291" width="11.83203125" style="85" customWidth="1"/>
    <col min="1292" max="1536" width="9.83203125" style="85"/>
    <col min="1537" max="1537" width="6" style="85" customWidth="1"/>
    <col min="1538" max="1538" width="20.5" style="85" customWidth="1"/>
    <col min="1539" max="1546" width="11.5" style="85" customWidth="1"/>
    <col min="1547" max="1547" width="11.83203125" style="85" customWidth="1"/>
    <col min="1548" max="1792" width="9.83203125" style="85"/>
    <col min="1793" max="1793" width="6" style="85" customWidth="1"/>
    <col min="1794" max="1794" width="20.5" style="85" customWidth="1"/>
    <col min="1795" max="1802" width="11.5" style="85" customWidth="1"/>
    <col min="1803" max="1803" width="11.83203125" style="85" customWidth="1"/>
    <col min="1804" max="2048" width="9.83203125" style="85"/>
    <col min="2049" max="2049" width="6" style="85" customWidth="1"/>
    <col min="2050" max="2050" width="20.5" style="85" customWidth="1"/>
    <col min="2051" max="2058" width="11.5" style="85" customWidth="1"/>
    <col min="2059" max="2059" width="11.83203125" style="85" customWidth="1"/>
    <col min="2060" max="2304" width="9.83203125" style="85"/>
    <col min="2305" max="2305" width="6" style="85" customWidth="1"/>
    <col min="2306" max="2306" width="20.5" style="85" customWidth="1"/>
    <col min="2307" max="2314" width="11.5" style="85" customWidth="1"/>
    <col min="2315" max="2315" width="11.83203125" style="85" customWidth="1"/>
    <col min="2316" max="2560" width="9.83203125" style="85"/>
    <col min="2561" max="2561" width="6" style="85" customWidth="1"/>
    <col min="2562" max="2562" width="20.5" style="85" customWidth="1"/>
    <col min="2563" max="2570" width="11.5" style="85" customWidth="1"/>
    <col min="2571" max="2571" width="11.83203125" style="85" customWidth="1"/>
    <col min="2572" max="2816" width="9.83203125" style="85"/>
    <col min="2817" max="2817" width="6" style="85" customWidth="1"/>
    <col min="2818" max="2818" width="20.5" style="85" customWidth="1"/>
    <col min="2819" max="2826" width="11.5" style="85" customWidth="1"/>
    <col min="2827" max="2827" width="11.83203125" style="85" customWidth="1"/>
    <col min="2828" max="3072" width="9.83203125" style="85"/>
    <col min="3073" max="3073" width="6" style="85" customWidth="1"/>
    <col min="3074" max="3074" width="20.5" style="85" customWidth="1"/>
    <col min="3075" max="3082" width="11.5" style="85" customWidth="1"/>
    <col min="3083" max="3083" width="11.83203125" style="85" customWidth="1"/>
    <col min="3084" max="3328" width="9.83203125" style="85"/>
    <col min="3329" max="3329" width="6" style="85" customWidth="1"/>
    <col min="3330" max="3330" width="20.5" style="85" customWidth="1"/>
    <col min="3331" max="3338" width="11.5" style="85" customWidth="1"/>
    <col min="3339" max="3339" width="11.83203125" style="85" customWidth="1"/>
    <col min="3340" max="3584" width="9.83203125" style="85"/>
    <col min="3585" max="3585" width="6" style="85" customWidth="1"/>
    <col min="3586" max="3586" width="20.5" style="85" customWidth="1"/>
    <col min="3587" max="3594" width="11.5" style="85" customWidth="1"/>
    <col min="3595" max="3595" width="11.83203125" style="85" customWidth="1"/>
    <col min="3596" max="3840" width="9.83203125" style="85"/>
    <col min="3841" max="3841" width="6" style="85" customWidth="1"/>
    <col min="3842" max="3842" width="20.5" style="85" customWidth="1"/>
    <col min="3843" max="3850" width="11.5" style="85" customWidth="1"/>
    <col min="3851" max="3851" width="11.83203125" style="85" customWidth="1"/>
    <col min="3852" max="4096" width="9.83203125" style="85"/>
    <col min="4097" max="4097" width="6" style="85" customWidth="1"/>
    <col min="4098" max="4098" width="20.5" style="85" customWidth="1"/>
    <col min="4099" max="4106" width="11.5" style="85" customWidth="1"/>
    <col min="4107" max="4107" width="11.83203125" style="85" customWidth="1"/>
    <col min="4108" max="4352" width="9.83203125" style="85"/>
    <col min="4353" max="4353" width="6" style="85" customWidth="1"/>
    <col min="4354" max="4354" width="20.5" style="85" customWidth="1"/>
    <col min="4355" max="4362" width="11.5" style="85" customWidth="1"/>
    <col min="4363" max="4363" width="11.83203125" style="85" customWidth="1"/>
    <col min="4364" max="4608" width="9.83203125" style="85"/>
    <col min="4609" max="4609" width="6" style="85" customWidth="1"/>
    <col min="4610" max="4610" width="20.5" style="85" customWidth="1"/>
    <col min="4611" max="4618" width="11.5" style="85" customWidth="1"/>
    <col min="4619" max="4619" width="11.83203125" style="85" customWidth="1"/>
    <col min="4620" max="4864" width="9.83203125" style="85"/>
    <col min="4865" max="4865" width="6" style="85" customWidth="1"/>
    <col min="4866" max="4866" width="20.5" style="85" customWidth="1"/>
    <col min="4867" max="4874" width="11.5" style="85" customWidth="1"/>
    <col min="4875" max="4875" width="11.83203125" style="85" customWidth="1"/>
    <col min="4876" max="5120" width="9.83203125" style="85"/>
    <col min="5121" max="5121" width="6" style="85" customWidth="1"/>
    <col min="5122" max="5122" width="20.5" style="85" customWidth="1"/>
    <col min="5123" max="5130" width="11.5" style="85" customWidth="1"/>
    <col min="5131" max="5131" width="11.83203125" style="85" customWidth="1"/>
    <col min="5132" max="5376" width="9.83203125" style="85"/>
    <col min="5377" max="5377" width="6" style="85" customWidth="1"/>
    <col min="5378" max="5378" width="20.5" style="85" customWidth="1"/>
    <col min="5379" max="5386" width="11.5" style="85" customWidth="1"/>
    <col min="5387" max="5387" width="11.83203125" style="85" customWidth="1"/>
    <col min="5388" max="5632" width="9.83203125" style="85"/>
    <col min="5633" max="5633" width="6" style="85" customWidth="1"/>
    <col min="5634" max="5634" width="20.5" style="85" customWidth="1"/>
    <col min="5635" max="5642" width="11.5" style="85" customWidth="1"/>
    <col min="5643" max="5643" width="11.83203125" style="85" customWidth="1"/>
    <col min="5644" max="5888" width="9.83203125" style="85"/>
    <col min="5889" max="5889" width="6" style="85" customWidth="1"/>
    <col min="5890" max="5890" width="20.5" style="85" customWidth="1"/>
    <col min="5891" max="5898" width="11.5" style="85" customWidth="1"/>
    <col min="5899" max="5899" width="11.83203125" style="85" customWidth="1"/>
    <col min="5900" max="6144" width="9.83203125" style="85"/>
    <col min="6145" max="6145" width="6" style="85" customWidth="1"/>
    <col min="6146" max="6146" width="20.5" style="85" customWidth="1"/>
    <col min="6147" max="6154" width="11.5" style="85" customWidth="1"/>
    <col min="6155" max="6155" width="11.83203125" style="85" customWidth="1"/>
    <col min="6156" max="6400" width="9.83203125" style="85"/>
    <col min="6401" max="6401" width="6" style="85" customWidth="1"/>
    <col min="6402" max="6402" width="20.5" style="85" customWidth="1"/>
    <col min="6403" max="6410" width="11.5" style="85" customWidth="1"/>
    <col min="6411" max="6411" width="11.83203125" style="85" customWidth="1"/>
    <col min="6412" max="6656" width="9.83203125" style="85"/>
    <col min="6657" max="6657" width="6" style="85" customWidth="1"/>
    <col min="6658" max="6658" width="20.5" style="85" customWidth="1"/>
    <col min="6659" max="6666" width="11.5" style="85" customWidth="1"/>
    <col min="6667" max="6667" width="11.83203125" style="85" customWidth="1"/>
    <col min="6668" max="6912" width="9.83203125" style="85"/>
    <col min="6913" max="6913" width="6" style="85" customWidth="1"/>
    <col min="6914" max="6914" width="20.5" style="85" customWidth="1"/>
    <col min="6915" max="6922" width="11.5" style="85" customWidth="1"/>
    <col min="6923" max="6923" width="11.83203125" style="85" customWidth="1"/>
    <col min="6924" max="7168" width="9.83203125" style="85"/>
    <col min="7169" max="7169" width="6" style="85" customWidth="1"/>
    <col min="7170" max="7170" width="20.5" style="85" customWidth="1"/>
    <col min="7171" max="7178" width="11.5" style="85" customWidth="1"/>
    <col min="7179" max="7179" width="11.83203125" style="85" customWidth="1"/>
    <col min="7180" max="7424" width="9.83203125" style="85"/>
    <col min="7425" max="7425" width="6" style="85" customWidth="1"/>
    <col min="7426" max="7426" width="20.5" style="85" customWidth="1"/>
    <col min="7427" max="7434" width="11.5" style="85" customWidth="1"/>
    <col min="7435" max="7435" width="11.83203125" style="85" customWidth="1"/>
    <col min="7436" max="7680" width="9.83203125" style="85"/>
    <col min="7681" max="7681" width="6" style="85" customWidth="1"/>
    <col min="7682" max="7682" width="20.5" style="85" customWidth="1"/>
    <col min="7683" max="7690" width="11.5" style="85" customWidth="1"/>
    <col min="7691" max="7691" width="11.83203125" style="85" customWidth="1"/>
    <col min="7692" max="7936" width="9.83203125" style="85"/>
    <col min="7937" max="7937" width="6" style="85" customWidth="1"/>
    <col min="7938" max="7938" width="20.5" style="85" customWidth="1"/>
    <col min="7939" max="7946" width="11.5" style="85" customWidth="1"/>
    <col min="7947" max="7947" width="11.83203125" style="85" customWidth="1"/>
    <col min="7948" max="8192" width="9.83203125" style="85"/>
    <col min="8193" max="8193" width="6" style="85" customWidth="1"/>
    <col min="8194" max="8194" width="20.5" style="85" customWidth="1"/>
    <col min="8195" max="8202" width="11.5" style="85" customWidth="1"/>
    <col min="8203" max="8203" width="11.83203125" style="85" customWidth="1"/>
    <col min="8204" max="8448" width="9.83203125" style="85"/>
    <col min="8449" max="8449" width="6" style="85" customWidth="1"/>
    <col min="8450" max="8450" width="20.5" style="85" customWidth="1"/>
    <col min="8451" max="8458" width="11.5" style="85" customWidth="1"/>
    <col min="8459" max="8459" width="11.83203125" style="85" customWidth="1"/>
    <col min="8460" max="8704" width="9.83203125" style="85"/>
    <col min="8705" max="8705" width="6" style="85" customWidth="1"/>
    <col min="8706" max="8706" width="20.5" style="85" customWidth="1"/>
    <col min="8707" max="8714" width="11.5" style="85" customWidth="1"/>
    <col min="8715" max="8715" width="11.83203125" style="85" customWidth="1"/>
    <col min="8716" max="8960" width="9.83203125" style="85"/>
    <col min="8961" max="8961" width="6" style="85" customWidth="1"/>
    <col min="8962" max="8962" width="20.5" style="85" customWidth="1"/>
    <col min="8963" max="8970" width="11.5" style="85" customWidth="1"/>
    <col min="8971" max="8971" width="11.83203125" style="85" customWidth="1"/>
    <col min="8972" max="9216" width="9.83203125" style="85"/>
    <col min="9217" max="9217" width="6" style="85" customWidth="1"/>
    <col min="9218" max="9218" width="20.5" style="85" customWidth="1"/>
    <col min="9219" max="9226" width="11.5" style="85" customWidth="1"/>
    <col min="9227" max="9227" width="11.83203125" style="85" customWidth="1"/>
    <col min="9228" max="9472" width="9.83203125" style="85"/>
    <col min="9473" max="9473" width="6" style="85" customWidth="1"/>
    <col min="9474" max="9474" width="20.5" style="85" customWidth="1"/>
    <col min="9475" max="9482" width="11.5" style="85" customWidth="1"/>
    <col min="9483" max="9483" width="11.83203125" style="85" customWidth="1"/>
    <col min="9484" max="9728" width="9.83203125" style="85"/>
    <col min="9729" max="9729" width="6" style="85" customWidth="1"/>
    <col min="9730" max="9730" width="20.5" style="85" customWidth="1"/>
    <col min="9731" max="9738" width="11.5" style="85" customWidth="1"/>
    <col min="9739" max="9739" width="11.83203125" style="85" customWidth="1"/>
    <col min="9740" max="9984" width="9.83203125" style="85"/>
    <col min="9985" max="9985" width="6" style="85" customWidth="1"/>
    <col min="9986" max="9986" width="20.5" style="85" customWidth="1"/>
    <col min="9987" max="9994" width="11.5" style="85" customWidth="1"/>
    <col min="9995" max="9995" width="11.83203125" style="85" customWidth="1"/>
    <col min="9996" max="10240" width="9.83203125" style="85"/>
    <col min="10241" max="10241" width="6" style="85" customWidth="1"/>
    <col min="10242" max="10242" width="20.5" style="85" customWidth="1"/>
    <col min="10243" max="10250" width="11.5" style="85" customWidth="1"/>
    <col min="10251" max="10251" width="11.83203125" style="85" customWidth="1"/>
    <col min="10252" max="10496" width="9.83203125" style="85"/>
    <col min="10497" max="10497" width="6" style="85" customWidth="1"/>
    <col min="10498" max="10498" width="20.5" style="85" customWidth="1"/>
    <col min="10499" max="10506" width="11.5" style="85" customWidth="1"/>
    <col min="10507" max="10507" width="11.83203125" style="85" customWidth="1"/>
    <col min="10508" max="10752" width="9.83203125" style="85"/>
    <col min="10753" max="10753" width="6" style="85" customWidth="1"/>
    <col min="10754" max="10754" width="20.5" style="85" customWidth="1"/>
    <col min="10755" max="10762" width="11.5" style="85" customWidth="1"/>
    <col min="10763" max="10763" width="11.83203125" style="85" customWidth="1"/>
    <col min="10764" max="11008" width="9.83203125" style="85"/>
    <col min="11009" max="11009" width="6" style="85" customWidth="1"/>
    <col min="11010" max="11010" width="20.5" style="85" customWidth="1"/>
    <col min="11011" max="11018" width="11.5" style="85" customWidth="1"/>
    <col min="11019" max="11019" width="11.83203125" style="85" customWidth="1"/>
    <col min="11020" max="11264" width="9.83203125" style="85"/>
    <col min="11265" max="11265" width="6" style="85" customWidth="1"/>
    <col min="11266" max="11266" width="20.5" style="85" customWidth="1"/>
    <col min="11267" max="11274" width="11.5" style="85" customWidth="1"/>
    <col min="11275" max="11275" width="11.83203125" style="85" customWidth="1"/>
    <col min="11276" max="11520" width="9.83203125" style="85"/>
    <col min="11521" max="11521" width="6" style="85" customWidth="1"/>
    <col min="11522" max="11522" width="20.5" style="85" customWidth="1"/>
    <col min="11523" max="11530" width="11.5" style="85" customWidth="1"/>
    <col min="11531" max="11531" width="11.83203125" style="85" customWidth="1"/>
    <col min="11532" max="11776" width="9.83203125" style="85"/>
    <col min="11777" max="11777" width="6" style="85" customWidth="1"/>
    <col min="11778" max="11778" width="20.5" style="85" customWidth="1"/>
    <col min="11779" max="11786" width="11.5" style="85" customWidth="1"/>
    <col min="11787" max="11787" width="11.83203125" style="85" customWidth="1"/>
    <col min="11788" max="12032" width="9.83203125" style="85"/>
    <col min="12033" max="12033" width="6" style="85" customWidth="1"/>
    <col min="12034" max="12034" width="20.5" style="85" customWidth="1"/>
    <col min="12035" max="12042" width="11.5" style="85" customWidth="1"/>
    <col min="12043" max="12043" width="11.83203125" style="85" customWidth="1"/>
    <col min="12044" max="12288" width="9.83203125" style="85"/>
    <col min="12289" max="12289" width="6" style="85" customWidth="1"/>
    <col min="12290" max="12290" width="20.5" style="85" customWidth="1"/>
    <col min="12291" max="12298" width="11.5" style="85" customWidth="1"/>
    <col min="12299" max="12299" width="11.83203125" style="85" customWidth="1"/>
    <col min="12300" max="12544" width="9.83203125" style="85"/>
    <col min="12545" max="12545" width="6" style="85" customWidth="1"/>
    <col min="12546" max="12546" width="20.5" style="85" customWidth="1"/>
    <col min="12547" max="12554" width="11.5" style="85" customWidth="1"/>
    <col min="12555" max="12555" width="11.83203125" style="85" customWidth="1"/>
    <col min="12556" max="12800" width="9.83203125" style="85"/>
    <col min="12801" max="12801" width="6" style="85" customWidth="1"/>
    <col min="12802" max="12802" width="20.5" style="85" customWidth="1"/>
    <col min="12803" max="12810" width="11.5" style="85" customWidth="1"/>
    <col min="12811" max="12811" width="11.83203125" style="85" customWidth="1"/>
    <col min="12812" max="13056" width="9.83203125" style="85"/>
    <col min="13057" max="13057" width="6" style="85" customWidth="1"/>
    <col min="13058" max="13058" width="20.5" style="85" customWidth="1"/>
    <col min="13059" max="13066" width="11.5" style="85" customWidth="1"/>
    <col min="13067" max="13067" width="11.83203125" style="85" customWidth="1"/>
    <col min="13068" max="13312" width="9.83203125" style="85"/>
    <col min="13313" max="13313" width="6" style="85" customWidth="1"/>
    <col min="13314" max="13314" width="20.5" style="85" customWidth="1"/>
    <col min="13315" max="13322" width="11.5" style="85" customWidth="1"/>
    <col min="13323" max="13323" width="11.83203125" style="85" customWidth="1"/>
    <col min="13324" max="13568" width="9.83203125" style="85"/>
    <col min="13569" max="13569" width="6" style="85" customWidth="1"/>
    <col min="13570" max="13570" width="20.5" style="85" customWidth="1"/>
    <col min="13571" max="13578" width="11.5" style="85" customWidth="1"/>
    <col min="13579" max="13579" width="11.83203125" style="85" customWidth="1"/>
    <col min="13580" max="13824" width="9.83203125" style="85"/>
    <col min="13825" max="13825" width="6" style="85" customWidth="1"/>
    <col min="13826" max="13826" width="20.5" style="85" customWidth="1"/>
    <col min="13827" max="13834" width="11.5" style="85" customWidth="1"/>
    <col min="13835" max="13835" width="11.83203125" style="85" customWidth="1"/>
    <col min="13836" max="14080" width="9.83203125" style="85"/>
    <col min="14081" max="14081" width="6" style="85" customWidth="1"/>
    <col min="14082" max="14082" width="20.5" style="85" customWidth="1"/>
    <col min="14083" max="14090" width="11.5" style="85" customWidth="1"/>
    <col min="14091" max="14091" width="11.83203125" style="85" customWidth="1"/>
    <col min="14092" max="14336" width="9.83203125" style="85"/>
    <col min="14337" max="14337" width="6" style="85" customWidth="1"/>
    <col min="14338" max="14338" width="20.5" style="85" customWidth="1"/>
    <col min="14339" max="14346" width="11.5" style="85" customWidth="1"/>
    <col min="14347" max="14347" width="11.83203125" style="85" customWidth="1"/>
    <col min="14348" max="14592" width="9.83203125" style="85"/>
    <col min="14593" max="14593" width="6" style="85" customWidth="1"/>
    <col min="14594" max="14594" width="20.5" style="85" customWidth="1"/>
    <col min="14595" max="14602" width="11.5" style="85" customWidth="1"/>
    <col min="14603" max="14603" width="11.83203125" style="85" customWidth="1"/>
    <col min="14604" max="14848" width="9.83203125" style="85"/>
    <col min="14849" max="14849" width="6" style="85" customWidth="1"/>
    <col min="14850" max="14850" width="20.5" style="85" customWidth="1"/>
    <col min="14851" max="14858" width="11.5" style="85" customWidth="1"/>
    <col min="14859" max="14859" width="11.83203125" style="85" customWidth="1"/>
    <col min="14860" max="15104" width="9.83203125" style="85"/>
    <col min="15105" max="15105" width="6" style="85" customWidth="1"/>
    <col min="15106" max="15106" width="20.5" style="85" customWidth="1"/>
    <col min="15107" max="15114" width="11.5" style="85" customWidth="1"/>
    <col min="15115" max="15115" width="11.83203125" style="85" customWidth="1"/>
    <col min="15116" max="15360" width="9.83203125" style="85"/>
    <col min="15361" max="15361" width="6" style="85" customWidth="1"/>
    <col min="15362" max="15362" width="20.5" style="85" customWidth="1"/>
    <col min="15363" max="15370" width="11.5" style="85" customWidth="1"/>
    <col min="15371" max="15371" width="11.83203125" style="85" customWidth="1"/>
    <col min="15372" max="15616" width="9.83203125" style="85"/>
    <col min="15617" max="15617" width="6" style="85" customWidth="1"/>
    <col min="15618" max="15618" width="20.5" style="85" customWidth="1"/>
    <col min="15619" max="15626" width="11.5" style="85" customWidth="1"/>
    <col min="15627" max="15627" width="11.83203125" style="85" customWidth="1"/>
    <col min="15628" max="15872" width="9.83203125" style="85"/>
    <col min="15873" max="15873" width="6" style="85" customWidth="1"/>
    <col min="15874" max="15874" width="20.5" style="85" customWidth="1"/>
    <col min="15875" max="15882" width="11.5" style="85" customWidth="1"/>
    <col min="15883" max="15883" width="11.83203125" style="85" customWidth="1"/>
    <col min="15884" max="16128" width="9.83203125" style="85"/>
    <col min="16129" max="16129" width="6" style="85" customWidth="1"/>
    <col min="16130" max="16130" width="20.5" style="85" customWidth="1"/>
    <col min="16131" max="16138" width="11.5" style="85" customWidth="1"/>
    <col min="16139" max="16139" width="11.83203125" style="85" customWidth="1"/>
    <col min="16140" max="16384" width="9.83203125" style="85"/>
  </cols>
  <sheetData>
    <row r="1" spans="1:11" ht="12.6" customHeight="1" x14ac:dyDescent="0.2">
      <c r="A1" s="228" t="s">
        <v>766</v>
      </c>
      <c r="B1" s="228"/>
    </row>
    <row r="2" spans="1:11" ht="12.6" customHeight="1" x14ac:dyDescent="0.2">
      <c r="A2" s="228" t="s">
        <v>767</v>
      </c>
      <c r="B2" s="228"/>
    </row>
    <row r="3" spans="1:11" ht="12.6" customHeight="1" x14ac:dyDescent="0.2">
      <c r="A3" s="228" t="s">
        <v>768</v>
      </c>
      <c r="B3" s="228"/>
    </row>
    <row r="4" spans="1:11" ht="12.6" customHeight="1" x14ac:dyDescent="0.2">
      <c r="A4" s="228" t="s">
        <v>769</v>
      </c>
      <c r="B4" s="228"/>
    </row>
    <row r="5" spans="1:11" ht="12.6" customHeight="1" x14ac:dyDescent="0.2">
      <c r="A5" s="1" t="s">
        <v>770</v>
      </c>
      <c r="B5" s="4"/>
    </row>
    <row r="6" spans="1:11" ht="6" customHeight="1" x14ac:dyDescent="0.2">
      <c r="A6" s="4"/>
      <c r="B6" s="4"/>
    </row>
    <row r="7" spans="1:11" s="119" customFormat="1" ht="14.1" customHeight="1" x14ac:dyDescent="0.2">
      <c r="A7" s="660" t="s">
        <v>515</v>
      </c>
      <c r="B7" s="660"/>
      <c r="C7" s="427">
        <v>2007</v>
      </c>
      <c r="D7" s="427">
        <v>2008</v>
      </c>
      <c r="E7" s="427">
        <v>2009</v>
      </c>
      <c r="F7" s="427">
        <v>2010</v>
      </c>
      <c r="G7" s="427">
        <v>2011</v>
      </c>
      <c r="H7" s="427">
        <v>2012</v>
      </c>
      <c r="I7" s="427">
        <v>2013</v>
      </c>
      <c r="J7" s="427">
        <v>2014</v>
      </c>
      <c r="K7" s="427">
        <v>2015</v>
      </c>
    </row>
    <row r="8" spans="1:11" s="119" customFormat="1" ht="6" customHeight="1" x14ac:dyDescent="0.2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5"/>
    </row>
    <row r="9" spans="1:11" s="119" customFormat="1" ht="12.75" customHeight="1" x14ac:dyDescent="0.2">
      <c r="A9" s="293"/>
      <c r="B9" s="294" t="s">
        <v>16</v>
      </c>
      <c r="C9" s="295">
        <v>23665156</v>
      </c>
      <c r="D9" s="295">
        <v>34028495</v>
      </c>
      <c r="E9" s="295">
        <v>45701976</v>
      </c>
      <c r="F9" s="295">
        <v>40803928</v>
      </c>
      <c r="G9" s="295">
        <v>31532384</v>
      </c>
      <c r="H9" s="295">
        <v>31821484</v>
      </c>
      <c r="I9" s="295">
        <v>33962992</v>
      </c>
      <c r="J9" s="295">
        <v>40580956</v>
      </c>
      <c r="K9" s="428">
        <v>43932334</v>
      </c>
    </row>
    <row r="10" spans="1:11" ht="4.5" customHeight="1" x14ac:dyDescent="0.2">
      <c r="A10" s="4"/>
      <c r="B10" s="4"/>
      <c r="C10" s="27"/>
      <c r="D10" s="27"/>
      <c r="E10" s="27"/>
      <c r="F10" s="27"/>
      <c r="G10" s="27"/>
      <c r="H10" s="27"/>
      <c r="I10" s="27"/>
      <c r="J10" s="27"/>
      <c r="K10" s="27"/>
    </row>
    <row r="11" spans="1:11" ht="10.7" customHeight="1" x14ac:dyDescent="0.2">
      <c r="A11" s="285" t="s">
        <v>576</v>
      </c>
      <c r="B11" s="54" t="s">
        <v>203</v>
      </c>
      <c r="C11" s="27">
        <v>12835729</v>
      </c>
      <c r="D11" s="27">
        <v>17568628</v>
      </c>
      <c r="E11" s="27">
        <v>22195089</v>
      </c>
      <c r="F11" s="27">
        <v>3986936</v>
      </c>
      <c r="G11" s="27">
        <v>3273630</v>
      </c>
      <c r="H11" s="27">
        <v>2831916</v>
      </c>
      <c r="I11" s="27">
        <v>17072689</v>
      </c>
      <c r="J11" s="27">
        <v>20013451</v>
      </c>
      <c r="K11" s="27">
        <v>20317360</v>
      </c>
    </row>
    <row r="12" spans="1:11" ht="10.7" customHeight="1" x14ac:dyDescent="0.2">
      <c r="A12" s="285" t="s">
        <v>577</v>
      </c>
      <c r="B12" s="54" t="s">
        <v>771</v>
      </c>
      <c r="C12" s="27"/>
      <c r="D12" s="27"/>
      <c r="E12" s="27"/>
      <c r="F12" s="27"/>
      <c r="G12" s="27"/>
      <c r="H12" s="27"/>
      <c r="I12" s="27"/>
      <c r="J12" s="27"/>
      <c r="K12" s="27"/>
    </row>
    <row r="13" spans="1:11" ht="10.7" customHeight="1" x14ac:dyDescent="0.2">
      <c r="A13" s="285"/>
      <c r="B13" s="54" t="s">
        <v>515</v>
      </c>
      <c r="C13" s="27">
        <v>133795</v>
      </c>
      <c r="D13" s="27">
        <v>255341</v>
      </c>
      <c r="E13" s="27">
        <v>288702</v>
      </c>
      <c r="F13" s="27">
        <v>373625</v>
      </c>
      <c r="G13" s="27">
        <v>280485</v>
      </c>
      <c r="H13" s="27">
        <v>229805</v>
      </c>
      <c r="I13" s="27">
        <v>217347</v>
      </c>
      <c r="J13" s="27">
        <v>305739</v>
      </c>
      <c r="K13" s="27">
        <v>279863</v>
      </c>
    </row>
    <row r="14" spans="1:11" ht="10.7" customHeight="1" x14ac:dyDescent="0.2">
      <c r="A14" s="429" t="s">
        <v>578</v>
      </c>
      <c r="B14" s="54" t="s">
        <v>579</v>
      </c>
      <c r="C14" s="27">
        <v>339334</v>
      </c>
      <c r="D14" s="27">
        <v>593400</v>
      </c>
      <c r="E14" s="27">
        <v>710640</v>
      </c>
      <c r="F14" s="27">
        <v>684377</v>
      </c>
      <c r="G14" s="27">
        <v>543449</v>
      </c>
      <c r="H14" s="27">
        <v>464070</v>
      </c>
      <c r="I14" s="27">
        <v>529740</v>
      </c>
      <c r="J14" s="27">
        <v>663201</v>
      </c>
      <c r="K14" s="27">
        <v>720649</v>
      </c>
    </row>
    <row r="15" spans="1:11" ht="10.7" customHeight="1" x14ac:dyDescent="0.2">
      <c r="A15" s="429" t="s">
        <v>580</v>
      </c>
      <c r="B15" s="54" t="s">
        <v>581</v>
      </c>
      <c r="C15" s="27">
        <v>439061</v>
      </c>
      <c r="D15" s="27">
        <v>520012</v>
      </c>
      <c r="E15" s="27">
        <v>532581</v>
      </c>
      <c r="F15" s="27">
        <v>542156</v>
      </c>
      <c r="G15" s="27">
        <v>582859</v>
      </c>
      <c r="H15" s="27">
        <v>454055</v>
      </c>
      <c r="I15" s="27">
        <v>429535</v>
      </c>
      <c r="J15" s="27">
        <v>601294</v>
      </c>
      <c r="K15" s="27">
        <v>667342</v>
      </c>
    </row>
    <row r="16" spans="1:11" ht="10.7" customHeight="1" x14ac:dyDescent="0.2">
      <c r="A16" s="429" t="s">
        <v>582</v>
      </c>
      <c r="B16" s="54" t="s">
        <v>772</v>
      </c>
      <c r="C16" s="27">
        <v>1901828</v>
      </c>
      <c r="D16" s="27">
        <v>4134111</v>
      </c>
      <c r="E16" s="27">
        <v>8176648</v>
      </c>
      <c r="F16" s="27">
        <v>7378598</v>
      </c>
      <c r="G16" s="27">
        <v>3916396</v>
      </c>
      <c r="H16" s="27">
        <v>4317667</v>
      </c>
      <c r="I16" s="27">
        <v>3960739</v>
      </c>
      <c r="J16" s="27">
        <v>4839439</v>
      </c>
      <c r="K16" s="27">
        <v>5480682</v>
      </c>
    </row>
    <row r="17" spans="1:11" ht="10.7" customHeight="1" x14ac:dyDescent="0.2">
      <c r="A17" s="429" t="s">
        <v>773</v>
      </c>
      <c r="B17" s="54" t="s">
        <v>774</v>
      </c>
      <c r="C17" s="27">
        <v>1178989</v>
      </c>
      <c r="D17" s="27">
        <v>2292516</v>
      </c>
      <c r="E17" s="27">
        <v>2978286</v>
      </c>
      <c r="F17" s="79" t="s">
        <v>98</v>
      </c>
      <c r="G17" s="79" t="s">
        <v>98</v>
      </c>
      <c r="H17" s="79" t="s">
        <v>98</v>
      </c>
      <c r="I17" s="79">
        <v>3404017</v>
      </c>
      <c r="J17" s="79">
        <v>3991792</v>
      </c>
      <c r="K17" s="79">
        <v>4956509</v>
      </c>
    </row>
    <row r="18" spans="1:11" ht="10.7" customHeight="1" x14ac:dyDescent="0.2">
      <c r="A18" s="196" t="s">
        <v>775</v>
      </c>
      <c r="B18" s="101" t="s">
        <v>585</v>
      </c>
      <c r="C18" s="79" t="s">
        <v>98</v>
      </c>
      <c r="D18" s="79" t="s">
        <v>98</v>
      </c>
      <c r="E18" s="79" t="s">
        <v>98</v>
      </c>
      <c r="F18" s="27">
        <v>16179420</v>
      </c>
      <c r="G18" s="27">
        <v>13867579</v>
      </c>
      <c r="H18" s="27">
        <v>15475851</v>
      </c>
      <c r="I18" s="79" t="s">
        <v>98</v>
      </c>
      <c r="J18" s="79" t="s">
        <v>98</v>
      </c>
      <c r="K18" s="79" t="s">
        <v>98</v>
      </c>
    </row>
    <row r="19" spans="1:11" ht="10.7" customHeight="1" x14ac:dyDescent="0.2">
      <c r="A19" s="196" t="s">
        <v>776</v>
      </c>
      <c r="B19" s="101" t="s">
        <v>587</v>
      </c>
      <c r="C19" s="79" t="s">
        <v>98</v>
      </c>
      <c r="D19" s="79" t="s">
        <v>98</v>
      </c>
      <c r="E19" s="79" t="s">
        <v>98</v>
      </c>
      <c r="F19" s="27">
        <v>294403</v>
      </c>
      <c r="G19" s="27">
        <v>285156</v>
      </c>
      <c r="H19" s="27">
        <v>193314</v>
      </c>
      <c r="I19" s="79" t="s">
        <v>98</v>
      </c>
      <c r="J19" s="79" t="s">
        <v>98</v>
      </c>
      <c r="K19" s="79" t="s">
        <v>98</v>
      </c>
    </row>
    <row r="20" spans="1:11" ht="10.7" customHeight="1" x14ac:dyDescent="0.2">
      <c r="A20" s="429" t="s">
        <v>588</v>
      </c>
      <c r="B20" s="54" t="s">
        <v>777</v>
      </c>
      <c r="C20" s="27">
        <v>489580</v>
      </c>
      <c r="D20" s="27">
        <v>637251</v>
      </c>
      <c r="E20" s="27">
        <v>906871</v>
      </c>
      <c r="F20" s="27">
        <v>908066</v>
      </c>
      <c r="G20" s="27">
        <v>650382</v>
      </c>
      <c r="H20" s="27">
        <v>527003</v>
      </c>
      <c r="I20" s="27">
        <v>651804</v>
      </c>
      <c r="J20" s="27">
        <v>645064</v>
      </c>
      <c r="K20" s="27">
        <v>698360</v>
      </c>
    </row>
    <row r="21" spans="1:11" ht="10.7" customHeight="1" x14ac:dyDescent="0.2">
      <c r="A21" s="429" t="s">
        <v>590</v>
      </c>
      <c r="B21" s="54" t="s">
        <v>591</v>
      </c>
      <c r="C21" s="27">
        <v>1125999</v>
      </c>
      <c r="D21" s="27">
        <v>1253104</v>
      </c>
      <c r="E21" s="27">
        <v>1523858</v>
      </c>
      <c r="F21" s="27">
        <v>1637903</v>
      </c>
      <c r="G21" s="27">
        <v>699355</v>
      </c>
      <c r="H21" s="27">
        <v>489748</v>
      </c>
      <c r="I21" s="27">
        <v>1161030</v>
      </c>
      <c r="J21" s="27">
        <v>1604018</v>
      </c>
      <c r="K21" s="27">
        <v>2017496</v>
      </c>
    </row>
    <row r="22" spans="1:11" ht="10.7" customHeight="1" x14ac:dyDescent="0.2">
      <c r="A22" s="429" t="s">
        <v>592</v>
      </c>
      <c r="B22" s="54" t="s">
        <v>593</v>
      </c>
      <c r="C22" s="27">
        <v>1614608</v>
      </c>
      <c r="D22" s="27">
        <v>2081262</v>
      </c>
      <c r="E22" s="27">
        <v>2677722</v>
      </c>
      <c r="F22" s="27">
        <v>2766197</v>
      </c>
      <c r="G22" s="27">
        <v>2847160</v>
      </c>
      <c r="H22" s="27">
        <v>2463711</v>
      </c>
      <c r="I22" s="27">
        <v>1596541</v>
      </c>
      <c r="J22" s="27">
        <v>2441610</v>
      </c>
      <c r="K22" s="27">
        <v>2777573</v>
      </c>
    </row>
    <row r="23" spans="1:11" ht="10.7" customHeight="1" x14ac:dyDescent="0.2">
      <c r="A23" s="429" t="s">
        <v>594</v>
      </c>
      <c r="B23" s="54" t="s">
        <v>595</v>
      </c>
      <c r="C23" s="27">
        <v>424321</v>
      </c>
      <c r="D23" s="27">
        <v>459285</v>
      </c>
      <c r="E23" s="27">
        <v>447126</v>
      </c>
      <c r="F23" s="27">
        <v>379617</v>
      </c>
      <c r="G23" s="27">
        <v>335788</v>
      </c>
      <c r="H23" s="27">
        <v>283028</v>
      </c>
      <c r="I23" s="27">
        <v>186473</v>
      </c>
      <c r="J23" s="27">
        <v>115335</v>
      </c>
      <c r="K23" s="27">
        <v>213270</v>
      </c>
    </row>
    <row r="24" spans="1:11" ht="10.7" customHeight="1" x14ac:dyDescent="0.2">
      <c r="A24" s="429" t="s">
        <v>596</v>
      </c>
      <c r="B24" s="54" t="s">
        <v>597</v>
      </c>
      <c r="C24" s="27">
        <v>535707</v>
      </c>
      <c r="D24" s="27">
        <v>822856</v>
      </c>
      <c r="E24" s="27">
        <v>996318</v>
      </c>
      <c r="F24" s="27">
        <v>1114006</v>
      </c>
      <c r="G24" s="27">
        <v>818016</v>
      </c>
      <c r="H24" s="27">
        <v>928619</v>
      </c>
      <c r="I24" s="27">
        <v>1030551</v>
      </c>
      <c r="J24" s="27">
        <v>1081842</v>
      </c>
      <c r="K24" s="27">
        <v>1172642</v>
      </c>
    </row>
    <row r="25" spans="1:11" ht="10.7" customHeight="1" x14ac:dyDescent="0.2">
      <c r="A25" s="429" t="s">
        <v>598</v>
      </c>
      <c r="B25" s="54" t="s">
        <v>778</v>
      </c>
      <c r="C25" s="27">
        <v>743097</v>
      </c>
      <c r="D25" s="27">
        <v>980839</v>
      </c>
      <c r="E25" s="27">
        <v>1464882</v>
      </c>
      <c r="F25" s="27">
        <v>1474934</v>
      </c>
      <c r="G25" s="27">
        <v>1145877</v>
      </c>
      <c r="H25" s="27">
        <v>882962</v>
      </c>
      <c r="I25" s="27">
        <v>868213</v>
      </c>
      <c r="J25" s="27">
        <v>811130</v>
      </c>
      <c r="K25" s="27">
        <v>1114022</v>
      </c>
    </row>
    <row r="26" spans="1:11" ht="10.7" customHeight="1" x14ac:dyDescent="0.2">
      <c r="A26" s="429" t="s">
        <v>600</v>
      </c>
      <c r="B26" s="54" t="s">
        <v>601</v>
      </c>
      <c r="C26" s="27">
        <v>1431550</v>
      </c>
      <c r="D26" s="27">
        <v>1821359</v>
      </c>
      <c r="E26" s="27">
        <v>1745943</v>
      </c>
      <c r="F26" s="27">
        <v>1909031</v>
      </c>
      <c r="G26" s="27">
        <v>999947</v>
      </c>
      <c r="H26" s="27">
        <v>1061290</v>
      </c>
      <c r="I26" s="27">
        <v>1553200</v>
      </c>
      <c r="J26" s="27">
        <v>2183190</v>
      </c>
      <c r="K26" s="27">
        <v>2251985</v>
      </c>
    </row>
    <row r="27" spans="1:11" ht="10.7" customHeight="1" x14ac:dyDescent="0.2">
      <c r="A27" s="429" t="s">
        <v>602</v>
      </c>
      <c r="B27" s="54" t="s">
        <v>603</v>
      </c>
      <c r="C27" s="27">
        <v>170732</v>
      </c>
      <c r="D27" s="27">
        <v>205308</v>
      </c>
      <c r="E27" s="27">
        <v>615421</v>
      </c>
      <c r="F27" s="27">
        <v>539539</v>
      </c>
      <c r="G27" s="27">
        <v>637387</v>
      </c>
      <c r="H27" s="27">
        <v>555996</v>
      </c>
      <c r="I27" s="27">
        <v>722239</v>
      </c>
      <c r="J27" s="27">
        <v>632315</v>
      </c>
      <c r="K27" s="27">
        <v>664357</v>
      </c>
    </row>
    <row r="28" spans="1:11" ht="10.7" customHeight="1" x14ac:dyDescent="0.2">
      <c r="A28" s="429" t="s">
        <v>604</v>
      </c>
      <c r="B28" s="54" t="s">
        <v>605</v>
      </c>
      <c r="C28" s="79">
        <v>300826</v>
      </c>
      <c r="D28" s="79">
        <v>403223</v>
      </c>
      <c r="E28" s="79">
        <v>441889</v>
      </c>
      <c r="F28" s="79">
        <v>521741</v>
      </c>
      <c r="G28" s="79">
        <v>565168</v>
      </c>
      <c r="H28" s="79">
        <v>578406</v>
      </c>
      <c r="I28" s="79">
        <v>578874</v>
      </c>
      <c r="J28" s="79">
        <v>651536</v>
      </c>
      <c r="K28" s="79">
        <v>600224</v>
      </c>
    </row>
    <row r="29" spans="1:11" ht="10.7" customHeight="1" x14ac:dyDescent="0.2">
      <c r="A29" s="285" t="s">
        <v>606</v>
      </c>
      <c r="B29" s="54" t="s">
        <v>779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1:11" ht="10.7" customHeight="1" x14ac:dyDescent="0.2">
      <c r="A30" s="54"/>
      <c r="B30" s="54" t="s">
        <v>624</v>
      </c>
      <c r="C30" s="79" t="s">
        <v>98</v>
      </c>
      <c r="D30" s="79" t="s">
        <v>98</v>
      </c>
      <c r="E30" s="79" t="s">
        <v>98</v>
      </c>
      <c r="F30" s="27">
        <v>113379</v>
      </c>
      <c r="G30" s="27">
        <v>83750</v>
      </c>
      <c r="H30" s="27">
        <v>84043</v>
      </c>
      <c r="I30" s="27">
        <v>0</v>
      </c>
      <c r="J30" s="27">
        <v>0</v>
      </c>
      <c r="K30" s="27">
        <v>0</v>
      </c>
    </row>
    <row r="31" spans="1:11" ht="2.25" customHeight="1" x14ac:dyDescent="0.2">
      <c r="A31" s="430"/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pans="1:11" ht="3.95" customHeight="1" x14ac:dyDescent="0.2">
      <c r="A32" s="285"/>
      <c r="B32" s="4"/>
    </row>
    <row r="33" spans="1:2" ht="11.1" customHeight="1" x14ac:dyDescent="0.25">
      <c r="A33" s="254" t="s">
        <v>780</v>
      </c>
      <c r="B33" s="54"/>
    </row>
    <row r="34" spans="1:2" ht="10.7" customHeight="1" x14ac:dyDescent="0.25">
      <c r="A34" s="254" t="s">
        <v>781</v>
      </c>
      <c r="B34" s="54"/>
    </row>
    <row r="35" spans="1:2" ht="10.7" customHeight="1" x14ac:dyDescent="0.25">
      <c r="A35" s="254" t="s">
        <v>782</v>
      </c>
      <c r="B35" s="54"/>
    </row>
    <row r="36" spans="1:2" ht="10.7" customHeight="1" x14ac:dyDescent="0.2">
      <c r="A36" s="54" t="s">
        <v>783</v>
      </c>
      <c r="B36" s="54"/>
    </row>
    <row r="37" spans="1:2" ht="10.7" customHeight="1" x14ac:dyDescent="0.25">
      <c r="A37" s="254" t="s">
        <v>784</v>
      </c>
    </row>
    <row r="38" spans="1:2" ht="10.7" customHeight="1" x14ac:dyDescent="0.25">
      <c r="A38" s="54"/>
      <c r="B38" s="254" t="s">
        <v>785</v>
      </c>
    </row>
    <row r="39" spans="1:2" ht="10.7" customHeight="1" x14ac:dyDescent="0.25">
      <c r="A39" s="54"/>
      <c r="B39" s="254" t="s">
        <v>786</v>
      </c>
    </row>
    <row r="40" spans="1:2" ht="10.7" customHeight="1" x14ac:dyDescent="0.25">
      <c r="A40" s="54"/>
      <c r="B40" s="254" t="s">
        <v>787</v>
      </c>
    </row>
    <row r="41" spans="1:2" ht="10.7" customHeight="1" x14ac:dyDescent="0.25">
      <c r="A41" s="54"/>
      <c r="B41" s="254" t="s">
        <v>788</v>
      </c>
    </row>
    <row r="42" spans="1:2" ht="10.7" customHeight="1" x14ac:dyDescent="0.25">
      <c r="A42" s="54"/>
      <c r="B42" s="254" t="s">
        <v>789</v>
      </c>
    </row>
    <row r="43" spans="1:2" ht="0.95" customHeight="1" x14ac:dyDescent="0.2">
      <c r="A43" s="54"/>
      <c r="B43" s="54"/>
    </row>
    <row r="44" spans="1:2" ht="11.1" customHeight="1" x14ac:dyDescent="0.25">
      <c r="A44" s="254" t="s">
        <v>790</v>
      </c>
      <c r="B44" s="54"/>
    </row>
    <row r="45" spans="1:2" ht="11.25" customHeight="1" x14ac:dyDescent="0.2">
      <c r="A45" s="54"/>
      <c r="B45" s="54"/>
    </row>
    <row r="46" spans="1:2" ht="12.6" customHeight="1" x14ac:dyDescent="0.2">
      <c r="A46" s="228" t="s">
        <v>791</v>
      </c>
      <c r="B46" s="228"/>
    </row>
    <row r="47" spans="1:2" ht="12.6" customHeight="1" x14ac:dyDescent="0.2">
      <c r="A47" s="228" t="s">
        <v>792</v>
      </c>
      <c r="B47" s="228"/>
    </row>
    <row r="48" spans="1:2" ht="12.6" customHeight="1" x14ac:dyDescent="0.2">
      <c r="A48" s="228" t="s">
        <v>793</v>
      </c>
      <c r="B48" s="228"/>
    </row>
    <row r="49" spans="1:11" ht="12.6" customHeight="1" x14ac:dyDescent="0.2">
      <c r="A49" s="228" t="s">
        <v>769</v>
      </c>
      <c r="B49" s="228"/>
    </row>
    <row r="50" spans="1:11" ht="6" customHeight="1" x14ac:dyDescent="0.2">
      <c r="A50" s="1"/>
      <c r="B50" s="4"/>
    </row>
    <row r="51" spans="1:11" ht="14.1" customHeight="1" x14ac:dyDescent="0.2">
      <c r="A51" s="660" t="s">
        <v>515</v>
      </c>
      <c r="B51" s="660"/>
      <c r="C51" s="427">
        <v>2007</v>
      </c>
      <c r="D51" s="427">
        <v>2008</v>
      </c>
      <c r="E51" s="427">
        <v>2009</v>
      </c>
      <c r="F51" s="427">
        <v>2010</v>
      </c>
      <c r="G51" s="427">
        <v>2011</v>
      </c>
      <c r="H51" s="427">
        <v>2012</v>
      </c>
      <c r="I51" s="427">
        <v>2013</v>
      </c>
      <c r="J51" s="427">
        <v>2014</v>
      </c>
      <c r="K51" s="427">
        <v>2015</v>
      </c>
    </row>
    <row r="52" spans="1:11" ht="6" customHeight="1" x14ac:dyDescent="0.2">
      <c r="A52" s="405"/>
      <c r="B52" s="405"/>
      <c r="C52" s="405"/>
      <c r="D52" s="405"/>
      <c r="E52" s="405"/>
      <c r="F52" s="405"/>
      <c r="G52" s="405"/>
      <c r="H52" s="405"/>
      <c r="I52" s="405"/>
      <c r="J52" s="405"/>
      <c r="K52" s="405"/>
    </row>
    <row r="53" spans="1:11" s="119" customFormat="1" ht="12.75" customHeight="1" x14ac:dyDescent="0.2">
      <c r="A53" s="293"/>
      <c r="B53" s="294" t="s">
        <v>16</v>
      </c>
      <c r="C53" s="295">
        <v>47367</v>
      </c>
      <c r="D53" s="295">
        <v>62507</v>
      </c>
      <c r="E53" s="295">
        <v>74973</v>
      </c>
      <c r="F53" s="295">
        <v>62041</v>
      </c>
      <c r="G53" s="295">
        <v>46296</v>
      </c>
      <c r="H53" s="295">
        <v>46898</v>
      </c>
      <c r="I53" s="295">
        <v>47562</v>
      </c>
      <c r="J53" s="295">
        <v>54026</v>
      </c>
      <c r="K53" s="428">
        <v>59409</v>
      </c>
    </row>
    <row r="54" spans="1:11" ht="4.5" customHeight="1" x14ac:dyDescent="0.2">
      <c r="A54" s="4"/>
      <c r="B54" s="4"/>
      <c r="C54" s="27"/>
      <c r="D54" s="27"/>
      <c r="E54" s="27"/>
      <c r="F54" s="27"/>
      <c r="G54" s="27"/>
      <c r="H54" s="27"/>
      <c r="I54" s="27"/>
      <c r="J54" s="27"/>
      <c r="K54" s="27"/>
    </row>
    <row r="55" spans="1:11" ht="10.7" customHeight="1" x14ac:dyDescent="0.2">
      <c r="A55" s="285" t="s">
        <v>576</v>
      </c>
      <c r="B55" s="54" t="s">
        <v>203</v>
      </c>
      <c r="C55" s="27">
        <v>24030</v>
      </c>
      <c r="D55" s="27">
        <v>30959</v>
      </c>
      <c r="E55" s="27">
        <v>35135</v>
      </c>
      <c r="F55" s="27">
        <v>3959</v>
      </c>
      <c r="G55" s="27">
        <v>3423</v>
      </c>
      <c r="H55" s="27">
        <v>2768</v>
      </c>
      <c r="I55" s="27">
        <v>24522</v>
      </c>
      <c r="J55" s="27">
        <v>28134</v>
      </c>
      <c r="K55" s="27">
        <v>30625</v>
      </c>
    </row>
    <row r="56" spans="1:11" ht="10.7" customHeight="1" x14ac:dyDescent="0.2">
      <c r="A56" s="285" t="s">
        <v>577</v>
      </c>
      <c r="B56" s="54" t="s">
        <v>771</v>
      </c>
      <c r="C56" s="27"/>
      <c r="D56" s="27"/>
      <c r="E56" s="27"/>
      <c r="F56" s="27"/>
      <c r="G56" s="27"/>
      <c r="H56" s="27"/>
      <c r="I56" s="27"/>
      <c r="J56" s="27"/>
      <c r="K56" s="27"/>
    </row>
    <row r="57" spans="1:11" ht="10.7" customHeight="1" x14ac:dyDescent="0.2">
      <c r="A57" s="285"/>
      <c r="B57" s="54" t="s">
        <v>515</v>
      </c>
      <c r="C57" s="27">
        <v>188</v>
      </c>
      <c r="D57" s="27">
        <v>450</v>
      </c>
      <c r="E57" s="27">
        <v>429</v>
      </c>
      <c r="F57" s="27">
        <v>440</v>
      </c>
      <c r="G57" s="27">
        <v>298</v>
      </c>
      <c r="H57" s="27">
        <v>247</v>
      </c>
      <c r="I57" s="27">
        <v>209</v>
      </c>
      <c r="J57" s="27">
        <v>349</v>
      </c>
      <c r="K57" s="27">
        <v>285</v>
      </c>
    </row>
    <row r="58" spans="1:11" ht="10.7" customHeight="1" x14ac:dyDescent="0.2">
      <c r="A58" s="429" t="s">
        <v>578</v>
      </c>
      <c r="B58" s="54" t="s">
        <v>579</v>
      </c>
      <c r="C58" s="27">
        <v>712</v>
      </c>
      <c r="D58" s="27">
        <v>1039</v>
      </c>
      <c r="E58" s="27">
        <v>1279</v>
      </c>
      <c r="F58" s="27">
        <v>911</v>
      </c>
      <c r="G58" s="27">
        <v>636</v>
      </c>
      <c r="H58" s="27">
        <v>598</v>
      </c>
      <c r="I58" s="27">
        <v>614</v>
      </c>
      <c r="J58" s="27">
        <v>585</v>
      </c>
      <c r="K58" s="27">
        <v>553</v>
      </c>
    </row>
    <row r="59" spans="1:11" ht="10.7" customHeight="1" x14ac:dyDescent="0.2">
      <c r="A59" s="429" t="s">
        <v>580</v>
      </c>
      <c r="B59" s="54" t="s">
        <v>581</v>
      </c>
      <c r="C59" s="27">
        <v>1119</v>
      </c>
      <c r="D59" s="27">
        <v>1130</v>
      </c>
      <c r="E59" s="27">
        <v>1085</v>
      </c>
      <c r="F59" s="27">
        <v>944</v>
      </c>
      <c r="G59" s="27">
        <v>1030</v>
      </c>
      <c r="H59" s="27">
        <v>782</v>
      </c>
      <c r="I59" s="27">
        <v>674</v>
      </c>
      <c r="J59" s="27">
        <v>727</v>
      </c>
      <c r="K59" s="27">
        <v>736</v>
      </c>
    </row>
    <row r="60" spans="1:11" ht="10.7" customHeight="1" x14ac:dyDescent="0.2">
      <c r="A60" s="429" t="s">
        <v>582</v>
      </c>
      <c r="B60" s="54" t="s">
        <v>772</v>
      </c>
      <c r="C60" s="27">
        <v>3204</v>
      </c>
      <c r="D60" s="27">
        <v>6250</v>
      </c>
      <c r="E60" s="27">
        <v>11918</v>
      </c>
      <c r="F60" s="27">
        <v>11286</v>
      </c>
      <c r="G60" s="27">
        <v>5657</v>
      </c>
      <c r="H60" s="27">
        <v>6142</v>
      </c>
      <c r="I60" s="27">
        <v>4936</v>
      </c>
      <c r="J60" s="27">
        <v>5921</v>
      </c>
      <c r="K60" s="27">
        <v>6258</v>
      </c>
    </row>
    <row r="61" spans="1:11" ht="10.7" customHeight="1" x14ac:dyDescent="0.2">
      <c r="A61" s="429" t="s">
        <v>773</v>
      </c>
      <c r="B61" s="54" t="s">
        <v>774</v>
      </c>
      <c r="C61" s="27">
        <v>2533</v>
      </c>
      <c r="D61" s="27">
        <v>4346</v>
      </c>
      <c r="E61" s="27">
        <v>5079</v>
      </c>
      <c r="F61" s="79" t="s">
        <v>98</v>
      </c>
      <c r="G61" s="79" t="s">
        <v>98</v>
      </c>
      <c r="H61" s="79" t="s">
        <v>98</v>
      </c>
      <c r="I61" s="79">
        <v>5026</v>
      </c>
      <c r="J61" s="79">
        <v>5801</v>
      </c>
      <c r="K61" s="79">
        <v>7283</v>
      </c>
    </row>
    <row r="62" spans="1:11" ht="10.7" customHeight="1" x14ac:dyDescent="0.2">
      <c r="A62" s="196" t="s">
        <v>775</v>
      </c>
      <c r="B62" s="101" t="s">
        <v>585</v>
      </c>
      <c r="C62" s="79" t="s">
        <v>98</v>
      </c>
      <c r="D62" s="79" t="s">
        <v>98</v>
      </c>
      <c r="E62" s="79" t="s">
        <v>98</v>
      </c>
      <c r="F62" s="27">
        <v>25347</v>
      </c>
      <c r="G62" s="27">
        <v>21023</v>
      </c>
      <c r="H62" s="27">
        <v>24088</v>
      </c>
      <c r="I62" s="79" t="s">
        <v>98</v>
      </c>
      <c r="J62" s="79" t="s">
        <v>98</v>
      </c>
      <c r="K62" s="79" t="s">
        <v>98</v>
      </c>
    </row>
    <row r="63" spans="1:11" ht="10.7" customHeight="1" x14ac:dyDescent="0.2">
      <c r="A63" s="196" t="s">
        <v>776</v>
      </c>
      <c r="B63" s="101" t="s">
        <v>587</v>
      </c>
      <c r="C63" s="79" t="s">
        <v>98</v>
      </c>
      <c r="D63" s="79" t="s">
        <v>98</v>
      </c>
      <c r="E63" s="79" t="s">
        <v>98</v>
      </c>
      <c r="F63" s="27">
        <v>499</v>
      </c>
      <c r="G63" s="27">
        <v>426</v>
      </c>
      <c r="H63" s="27">
        <v>289</v>
      </c>
      <c r="I63" s="79" t="s">
        <v>98</v>
      </c>
      <c r="J63" s="79" t="s">
        <v>98</v>
      </c>
      <c r="K63" s="79" t="s">
        <v>98</v>
      </c>
    </row>
    <row r="64" spans="1:11" ht="10.7" customHeight="1" x14ac:dyDescent="0.2">
      <c r="A64" s="429" t="s">
        <v>588</v>
      </c>
      <c r="B64" s="54" t="s">
        <v>777</v>
      </c>
      <c r="C64" s="27">
        <v>1351</v>
      </c>
      <c r="D64" s="27">
        <v>1980</v>
      </c>
      <c r="E64" s="27">
        <v>1951</v>
      </c>
      <c r="F64" s="27">
        <v>1702</v>
      </c>
      <c r="G64" s="27">
        <v>1156</v>
      </c>
      <c r="H64" s="27">
        <v>976</v>
      </c>
      <c r="I64" s="27">
        <v>1144</v>
      </c>
      <c r="J64" s="27">
        <v>974</v>
      </c>
      <c r="K64" s="27">
        <v>858</v>
      </c>
    </row>
    <row r="65" spans="1:11" ht="10.7" customHeight="1" x14ac:dyDescent="0.2">
      <c r="A65" s="429" t="s">
        <v>590</v>
      </c>
      <c r="B65" s="54" t="s">
        <v>591</v>
      </c>
      <c r="C65" s="27">
        <v>2403</v>
      </c>
      <c r="D65" s="27">
        <v>2431</v>
      </c>
      <c r="E65" s="27">
        <v>2691</v>
      </c>
      <c r="F65" s="27">
        <v>2696</v>
      </c>
      <c r="G65" s="27">
        <v>1000</v>
      </c>
      <c r="H65" s="27">
        <v>735</v>
      </c>
      <c r="I65" s="27">
        <v>1518</v>
      </c>
      <c r="J65" s="27">
        <v>1965</v>
      </c>
      <c r="K65" s="27">
        <v>2629</v>
      </c>
    </row>
    <row r="66" spans="1:11" ht="10.7" customHeight="1" x14ac:dyDescent="0.2">
      <c r="A66" s="429" t="s">
        <v>592</v>
      </c>
      <c r="B66" s="54" t="s">
        <v>593</v>
      </c>
      <c r="C66" s="27">
        <v>2804</v>
      </c>
      <c r="D66" s="27">
        <v>3140</v>
      </c>
      <c r="E66" s="27">
        <v>3732</v>
      </c>
      <c r="F66" s="27">
        <v>3537</v>
      </c>
      <c r="G66" s="27">
        <v>3920</v>
      </c>
      <c r="H66" s="27">
        <v>3401</v>
      </c>
      <c r="I66" s="27">
        <v>1795</v>
      </c>
      <c r="J66" s="27">
        <v>2720</v>
      </c>
      <c r="K66" s="27">
        <v>2892</v>
      </c>
    </row>
    <row r="67" spans="1:11" ht="10.7" customHeight="1" x14ac:dyDescent="0.2">
      <c r="A67" s="429" t="s">
        <v>594</v>
      </c>
      <c r="B67" s="54" t="s">
        <v>595</v>
      </c>
      <c r="C67" s="27">
        <v>925</v>
      </c>
      <c r="D67" s="27">
        <v>942</v>
      </c>
      <c r="E67" s="27">
        <v>783</v>
      </c>
      <c r="F67" s="27">
        <v>694</v>
      </c>
      <c r="G67" s="27">
        <v>604</v>
      </c>
      <c r="H67" s="27">
        <v>507</v>
      </c>
      <c r="I67" s="27">
        <v>357</v>
      </c>
      <c r="J67" s="27">
        <v>153</v>
      </c>
      <c r="K67" s="27">
        <v>336</v>
      </c>
    </row>
    <row r="68" spans="1:11" ht="10.7" customHeight="1" x14ac:dyDescent="0.2">
      <c r="A68" s="429" t="s">
        <v>596</v>
      </c>
      <c r="B68" s="54" t="s">
        <v>597</v>
      </c>
      <c r="C68" s="27">
        <v>1296</v>
      </c>
      <c r="D68" s="27">
        <v>1752</v>
      </c>
      <c r="E68" s="27">
        <v>1792</v>
      </c>
      <c r="F68" s="27">
        <v>1698</v>
      </c>
      <c r="G68" s="27">
        <v>1158</v>
      </c>
      <c r="H68" s="27">
        <v>1194</v>
      </c>
      <c r="I68" s="27">
        <v>1359</v>
      </c>
      <c r="J68" s="27">
        <v>1185</v>
      </c>
      <c r="K68" s="27">
        <v>1641</v>
      </c>
    </row>
    <row r="69" spans="1:11" ht="10.7" customHeight="1" x14ac:dyDescent="0.2">
      <c r="A69" s="429" t="s">
        <v>598</v>
      </c>
      <c r="B69" s="54" t="s">
        <v>778</v>
      </c>
      <c r="C69" s="27">
        <v>1855</v>
      </c>
      <c r="D69" s="27">
        <v>2240</v>
      </c>
      <c r="E69" s="27">
        <v>3066</v>
      </c>
      <c r="F69" s="27">
        <v>2567</v>
      </c>
      <c r="G69" s="27">
        <v>1853</v>
      </c>
      <c r="H69" s="27">
        <v>1425</v>
      </c>
      <c r="I69" s="27">
        <v>1323</v>
      </c>
      <c r="J69" s="27">
        <v>1100</v>
      </c>
      <c r="K69" s="27">
        <v>1516</v>
      </c>
    </row>
    <row r="70" spans="1:11" ht="10.7" customHeight="1" x14ac:dyDescent="0.2">
      <c r="A70" s="429" t="s">
        <v>600</v>
      </c>
      <c r="B70" s="54" t="s">
        <v>601</v>
      </c>
      <c r="C70" s="27">
        <v>3674</v>
      </c>
      <c r="D70" s="27">
        <v>4510</v>
      </c>
      <c r="E70" s="27">
        <v>3799</v>
      </c>
      <c r="F70" s="27">
        <v>3392</v>
      </c>
      <c r="G70" s="27">
        <v>1739</v>
      </c>
      <c r="H70" s="27">
        <v>1657</v>
      </c>
      <c r="I70" s="27">
        <v>2112</v>
      </c>
      <c r="J70" s="27">
        <v>2820</v>
      </c>
      <c r="K70" s="27">
        <v>3338</v>
      </c>
    </row>
    <row r="71" spans="1:11" ht="10.7" customHeight="1" x14ac:dyDescent="0.2">
      <c r="A71" s="429" t="s">
        <v>602</v>
      </c>
      <c r="B71" s="54" t="s">
        <v>603</v>
      </c>
      <c r="C71" s="27">
        <v>520</v>
      </c>
      <c r="D71" s="27">
        <v>550</v>
      </c>
      <c r="E71" s="27">
        <v>1468</v>
      </c>
      <c r="F71" s="27">
        <v>1296</v>
      </c>
      <c r="G71" s="27">
        <v>1369</v>
      </c>
      <c r="H71" s="27">
        <v>1128</v>
      </c>
      <c r="I71" s="27">
        <v>1267</v>
      </c>
      <c r="J71" s="27">
        <v>918</v>
      </c>
      <c r="K71" s="27">
        <v>929</v>
      </c>
    </row>
    <row r="72" spans="1:11" ht="10.7" customHeight="1" x14ac:dyDescent="0.2">
      <c r="A72" s="429" t="s">
        <v>604</v>
      </c>
      <c r="B72" s="54" t="s">
        <v>605</v>
      </c>
      <c r="C72" s="79">
        <v>753</v>
      </c>
      <c r="D72" s="79">
        <v>788</v>
      </c>
      <c r="E72" s="79">
        <v>766</v>
      </c>
      <c r="F72" s="79">
        <v>830</v>
      </c>
      <c r="G72" s="79">
        <v>833</v>
      </c>
      <c r="H72" s="79">
        <v>821</v>
      </c>
      <c r="I72" s="79">
        <v>706</v>
      </c>
      <c r="J72" s="79">
        <v>674</v>
      </c>
      <c r="K72" s="79">
        <v>654</v>
      </c>
    </row>
    <row r="73" spans="1:11" ht="10.7" customHeight="1" x14ac:dyDescent="0.2">
      <c r="A73" s="285" t="s">
        <v>606</v>
      </c>
      <c r="B73" s="54" t="s">
        <v>779</v>
      </c>
      <c r="C73" s="27"/>
      <c r="D73" s="27"/>
      <c r="E73" s="27"/>
      <c r="F73" s="27"/>
      <c r="G73" s="27"/>
      <c r="H73" s="27"/>
      <c r="I73" s="27"/>
      <c r="J73" s="27"/>
      <c r="K73" s="27"/>
    </row>
    <row r="74" spans="1:11" ht="10.7" customHeight="1" x14ac:dyDescent="0.2">
      <c r="A74" s="54"/>
      <c r="B74" s="54" t="s">
        <v>624</v>
      </c>
      <c r="C74" s="431" t="s">
        <v>98</v>
      </c>
      <c r="D74" s="431" t="s">
        <v>98</v>
      </c>
      <c r="E74" s="431" t="s">
        <v>98</v>
      </c>
      <c r="F74" s="79">
        <v>243</v>
      </c>
      <c r="G74" s="79">
        <v>171</v>
      </c>
      <c r="H74" s="79">
        <v>140</v>
      </c>
      <c r="I74" s="79">
        <v>0</v>
      </c>
      <c r="J74" s="79">
        <v>0</v>
      </c>
      <c r="K74" s="79">
        <v>0</v>
      </c>
    </row>
    <row r="75" spans="1:11" ht="3" customHeight="1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</row>
    <row r="76" spans="1:11" ht="3.95" customHeight="1" x14ac:dyDescent="0.2">
      <c r="A76" s="4"/>
      <c r="B76" s="4"/>
    </row>
    <row r="77" spans="1:11" ht="11.1" customHeight="1" x14ac:dyDescent="0.25">
      <c r="A77" s="254" t="s">
        <v>794</v>
      </c>
      <c r="B77" s="54"/>
    </row>
    <row r="78" spans="1:11" ht="10.7" customHeight="1" x14ac:dyDescent="0.25">
      <c r="A78" s="254" t="s">
        <v>781</v>
      </c>
      <c r="B78" s="54"/>
    </row>
    <row r="79" spans="1:11" ht="10.7" customHeight="1" x14ac:dyDescent="0.25">
      <c r="A79" s="254" t="s">
        <v>782</v>
      </c>
      <c r="B79" s="54"/>
    </row>
    <row r="80" spans="1:11" ht="10.7" customHeight="1" x14ac:dyDescent="0.2">
      <c r="A80" s="54" t="s">
        <v>783</v>
      </c>
      <c r="B80" s="54"/>
    </row>
    <row r="81" spans="1:2" ht="10.7" customHeight="1" x14ac:dyDescent="0.25">
      <c r="A81" s="254" t="s">
        <v>784</v>
      </c>
    </row>
    <row r="82" spans="1:2" ht="10.7" customHeight="1" x14ac:dyDescent="0.25">
      <c r="A82" s="54"/>
      <c r="B82" s="254" t="s">
        <v>785</v>
      </c>
    </row>
    <row r="83" spans="1:2" ht="10.7" customHeight="1" x14ac:dyDescent="0.25">
      <c r="A83" s="54"/>
      <c r="B83" s="254" t="s">
        <v>786</v>
      </c>
    </row>
    <row r="84" spans="1:2" ht="10.7" customHeight="1" x14ac:dyDescent="0.25">
      <c r="A84" s="54"/>
      <c r="B84" s="254" t="s">
        <v>787</v>
      </c>
    </row>
    <row r="85" spans="1:2" ht="10.7" customHeight="1" x14ac:dyDescent="0.25">
      <c r="A85" s="54"/>
      <c r="B85" s="254" t="s">
        <v>788</v>
      </c>
    </row>
    <row r="86" spans="1:2" ht="10.7" customHeight="1" x14ac:dyDescent="0.25">
      <c r="A86" s="54"/>
      <c r="B86" s="254" t="s">
        <v>789</v>
      </c>
    </row>
    <row r="87" spans="1:2" ht="0.95" customHeight="1" x14ac:dyDescent="0.2">
      <c r="A87" s="54"/>
      <c r="B87" s="54"/>
    </row>
    <row r="88" spans="1:2" ht="11.1" customHeight="1" x14ac:dyDescent="0.25">
      <c r="A88" s="254" t="s">
        <v>790</v>
      </c>
      <c r="B88" s="54"/>
    </row>
  </sheetData>
  <mergeCells count="2">
    <mergeCell ref="A7:B7"/>
    <mergeCell ref="A51:B51"/>
  </mergeCells>
  <printOptions horizontalCentered="1"/>
  <pageMargins left="0.15" right="0.35" top="0.75" bottom="0.65" header="0.51180555555555596" footer="0.25"/>
  <pageSetup paperSize="9" scale="82" firstPageNumber="37" orientation="portrait" useFirstPageNumber="1" r:id="rId1"/>
  <headerFooter alignWithMargins="0">
    <oddFooter>&amp;C&amp;"Book Antiqua,Bold"&amp;10 1-&amp;P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7"/>
  <sheetViews>
    <sheetView showGridLines="0" topLeftCell="A10" zoomScaleNormal="100" zoomScaleSheetLayoutView="115" workbookViewId="0">
      <selection activeCell="J30" sqref="J30"/>
    </sheetView>
  </sheetViews>
  <sheetFormatPr defaultRowHeight="12.75" x14ac:dyDescent="0.2"/>
  <cols>
    <col min="1" max="1" width="6.6640625" style="4" customWidth="1"/>
    <col min="2" max="2" width="24.1640625" style="4" customWidth="1"/>
    <col min="3" max="4" width="12.1640625" style="4" customWidth="1"/>
    <col min="5" max="10" width="9.1640625" style="4" customWidth="1"/>
    <col min="11" max="11" width="1.6640625" style="4" customWidth="1"/>
    <col min="12" max="256" width="9.1640625" style="4"/>
    <col min="257" max="257" width="6.6640625" style="4" customWidth="1"/>
    <col min="258" max="258" width="24.1640625" style="4" customWidth="1"/>
    <col min="259" max="260" width="12.1640625" style="4" customWidth="1"/>
    <col min="261" max="266" width="9.1640625" style="4" customWidth="1"/>
    <col min="267" max="267" width="1.6640625" style="4" customWidth="1"/>
    <col min="268" max="512" width="9.1640625" style="4"/>
    <col min="513" max="513" width="6.6640625" style="4" customWidth="1"/>
    <col min="514" max="514" width="24.1640625" style="4" customWidth="1"/>
    <col min="515" max="516" width="12.1640625" style="4" customWidth="1"/>
    <col min="517" max="522" width="9.1640625" style="4" customWidth="1"/>
    <col min="523" max="523" width="1.6640625" style="4" customWidth="1"/>
    <col min="524" max="768" width="9.1640625" style="4"/>
    <col min="769" max="769" width="6.6640625" style="4" customWidth="1"/>
    <col min="770" max="770" width="24.1640625" style="4" customWidth="1"/>
    <col min="771" max="772" width="12.1640625" style="4" customWidth="1"/>
    <col min="773" max="778" width="9.1640625" style="4" customWidth="1"/>
    <col min="779" max="779" width="1.6640625" style="4" customWidth="1"/>
    <col min="780" max="1024" width="9.1640625" style="4"/>
    <col min="1025" max="1025" width="6.6640625" style="4" customWidth="1"/>
    <col min="1026" max="1026" width="24.1640625" style="4" customWidth="1"/>
    <col min="1027" max="1028" width="12.1640625" style="4" customWidth="1"/>
    <col min="1029" max="1034" width="9.1640625" style="4" customWidth="1"/>
    <col min="1035" max="1035" width="1.6640625" style="4" customWidth="1"/>
    <col min="1036" max="1280" width="9.1640625" style="4"/>
    <col min="1281" max="1281" width="6.6640625" style="4" customWidth="1"/>
    <col min="1282" max="1282" width="24.1640625" style="4" customWidth="1"/>
    <col min="1283" max="1284" width="12.1640625" style="4" customWidth="1"/>
    <col min="1285" max="1290" width="9.1640625" style="4" customWidth="1"/>
    <col min="1291" max="1291" width="1.6640625" style="4" customWidth="1"/>
    <col min="1292" max="1536" width="9.1640625" style="4"/>
    <col min="1537" max="1537" width="6.6640625" style="4" customWidth="1"/>
    <col min="1538" max="1538" width="24.1640625" style="4" customWidth="1"/>
    <col min="1539" max="1540" width="12.1640625" style="4" customWidth="1"/>
    <col min="1541" max="1546" width="9.1640625" style="4" customWidth="1"/>
    <col min="1547" max="1547" width="1.6640625" style="4" customWidth="1"/>
    <col min="1548" max="1792" width="9.1640625" style="4"/>
    <col min="1793" max="1793" width="6.6640625" style="4" customWidth="1"/>
    <col min="1794" max="1794" width="24.1640625" style="4" customWidth="1"/>
    <col min="1795" max="1796" width="12.1640625" style="4" customWidth="1"/>
    <col min="1797" max="1802" width="9.1640625" style="4" customWidth="1"/>
    <col min="1803" max="1803" width="1.6640625" style="4" customWidth="1"/>
    <col min="1804" max="2048" width="9.1640625" style="4"/>
    <col min="2049" max="2049" width="6.6640625" style="4" customWidth="1"/>
    <col min="2050" max="2050" width="24.1640625" style="4" customWidth="1"/>
    <col min="2051" max="2052" width="12.1640625" style="4" customWidth="1"/>
    <col min="2053" max="2058" width="9.1640625" style="4" customWidth="1"/>
    <col min="2059" max="2059" width="1.6640625" style="4" customWidth="1"/>
    <col min="2060" max="2304" width="9.1640625" style="4"/>
    <col min="2305" max="2305" width="6.6640625" style="4" customWidth="1"/>
    <col min="2306" max="2306" width="24.1640625" style="4" customWidth="1"/>
    <col min="2307" max="2308" width="12.1640625" style="4" customWidth="1"/>
    <col min="2309" max="2314" width="9.1640625" style="4" customWidth="1"/>
    <col min="2315" max="2315" width="1.6640625" style="4" customWidth="1"/>
    <col min="2316" max="2560" width="9.1640625" style="4"/>
    <col min="2561" max="2561" width="6.6640625" style="4" customWidth="1"/>
    <col min="2562" max="2562" width="24.1640625" style="4" customWidth="1"/>
    <col min="2563" max="2564" width="12.1640625" style="4" customWidth="1"/>
    <col min="2565" max="2570" width="9.1640625" style="4" customWidth="1"/>
    <col min="2571" max="2571" width="1.6640625" style="4" customWidth="1"/>
    <col min="2572" max="2816" width="9.1640625" style="4"/>
    <col min="2817" max="2817" width="6.6640625" style="4" customWidth="1"/>
    <col min="2818" max="2818" width="24.1640625" style="4" customWidth="1"/>
    <col min="2819" max="2820" width="12.1640625" style="4" customWidth="1"/>
    <col min="2821" max="2826" width="9.1640625" style="4" customWidth="1"/>
    <col min="2827" max="2827" width="1.6640625" style="4" customWidth="1"/>
    <col min="2828" max="3072" width="9.1640625" style="4"/>
    <col min="3073" max="3073" width="6.6640625" style="4" customWidth="1"/>
    <col min="3074" max="3074" width="24.1640625" style="4" customWidth="1"/>
    <col min="3075" max="3076" width="12.1640625" style="4" customWidth="1"/>
    <col min="3077" max="3082" width="9.1640625" style="4" customWidth="1"/>
    <col min="3083" max="3083" width="1.6640625" style="4" customWidth="1"/>
    <col min="3084" max="3328" width="9.1640625" style="4"/>
    <col min="3329" max="3329" width="6.6640625" style="4" customWidth="1"/>
    <col min="3330" max="3330" width="24.1640625" style="4" customWidth="1"/>
    <col min="3331" max="3332" width="12.1640625" style="4" customWidth="1"/>
    <col min="3333" max="3338" width="9.1640625" style="4" customWidth="1"/>
    <col min="3339" max="3339" width="1.6640625" style="4" customWidth="1"/>
    <col min="3340" max="3584" width="9.1640625" style="4"/>
    <col min="3585" max="3585" width="6.6640625" style="4" customWidth="1"/>
    <col min="3586" max="3586" width="24.1640625" style="4" customWidth="1"/>
    <col min="3587" max="3588" width="12.1640625" style="4" customWidth="1"/>
    <col min="3589" max="3594" width="9.1640625" style="4" customWidth="1"/>
    <col min="3595" max="3595" width="1.6640625" style="4" customWidth="1"/>
    <col min="3596" max="3840" width="9.1640625" style="4"/>
    <col min="3841" max="3841" width="6.6640625" style="4" customWidth="1"/>
    <col min="3842" max="3842" width="24.1640625" style="4" customWidth="1"/>
    <col min="3843" max="3844" width="12.1640625" style="4" customWidth="1"/>
    <col min="3845" max="3850" width="9.1640625" style="4" customWidth="1"/>
    <col min="3851" max="3851" width="1.6640625" style="4" customWidth="1"/>
    <col min="3852" max="4096" width="9.1640625" style="4"/>
    <col min="4097" max="4097" width="6.6640625" style="4" customWidth="1"/>
    <col min="4098" max="4098" width="24.1640625" style="4" customWidth="1"/>
    <col min="4099" max="4100" width="12.1640625" style="4" customWidth="1"/>
    <col min="4101" max="4106" width="9.1640625" style="4" customWidth="1"/>
    <col min="4107" max="4107" width="1.6640625" style="4" customWidth="1"/>
    <col min="4108" max="4352" width="9.1640625" style="4"/>
    <col min="4353" max="4353" width="6.6640625" style="4" customWidth="1"/>
    <col min="4354" max="4354" width="24.1640625" style="4" customWidth="1"/>
    <col min="4355" max="4356" width="12.1640625" style="4" customWidth="1"/>
    <col min="4357" max="4362" width="9.1640625" style="4" customWidth="1"/>
    <col min="4363" max="4363" width="1.6640625" style="4" customWidth="1"/>
    <col min="4364" max="4608" width="9.1640625" style="4"/>
    <col min="4609" max="4609" width="6.6640625" style="4" customWidth="1"/>
    <col min="4610" max="4610" width="24.1640625" style="4" customWidth="1"/>
    <col min="4611" max="4612" width="12.1640625" style="4" customWidth="1"/>
    <col min="4613" max="4618" width="9.1640625" style="4" customWidth="1"/>
    <col min="4619" max="4619" width="1.6640625" style="4" customWidth="1"/>
    <col min="4620" max="4864" width="9.1640625" style="4"/>
    <col min="4865" max="4865" width="6.6640625" style="4" customWidth="1"/>
    <col min="4866" max="4866" width="24.1640625" style="4" customWidth="1"/>
    <col min="4867" max="4868" width="12.1640625" style="4" customWidth="1"/>
    <col min="4869" max="4874" width="9.1640625" style="4" customWidth="1"/>
    <col min="4875" max="4875" width="1.6640625" style="4" customWidth="1"/>
    <col min="4876" max="5120" width="9.1640625" style="4"/>
    <col min="5121" max="5121" width="6.6640625" style="4" customWidth="1"/>
    <col min="5122" max="5122" width="24.1640625" style="4" customWidth="1"/>
    <col min="5123" max="5124" width="12.1640625" style="4" customWidth="1"/>
    <col min="5125" max="5130" width="9.1640625" style="4" customWidth="1"/>
    <col min="5131" max="5131" width="1.6640625" style="4" customWidth="1"/>
    <col min="5132" max="5376" width="9.1640625" style="4"/>
    <col min="5377" max="5377" width="6.6640625" style="4" customWidth="1"/>
    <col min="5378" max="5378" width="24.1640625" style="4" customWidth="1"/>
    <col min="5379" max="5380" width="12.1640625" style="4" customWidth="1"/>
    <col min="5381" max="5386" width="9.1640625" style="4" customWidth="1"/>
    <col min="5387" max="5387" width="1.6640625" style="4" customWidth="1"/>
    <col min="5388" max="5632" width="9.1640625" style="4"/>
    <col min="5633" max="5633" width="6.6640625" style="4" customWidth="1"/>
    <col min="5634" max="5634" width="24.1640625" style="4" customWidth="1"/>
    <col min="5635" max="5636" width="12.1640625" style="4" customWidth="1"/>
    <col min="5637" max="5642" width="9.1640625" style="4" customWidth="1"/>
    <col min="5643" max="5643" width="1.6640625" style="4" customWidth="1"/>
    <col min="5644" max="5888" width="9.1640625" style="4"/>
    <col min="5889" max="5889" width="6.6640625" style="4" customWidth="1"/>
    <col min="5890" max="5890" width="24.1640625" style="4" customWidth="1"/>
    <col min="5891" max="5892" width="12.1640625" style="4" customWidth="1"/>
    <col min="5893" max="5898" width="9.1640625" style="4" customWidth="1"/>
    <col min="5899" max="5899" width="1.6640625" style="4" customWidth="1"/>
    <col min="5900" max="6144" width="9.1640625" style="4"/>
    <col min="6145" max="6145" width="6.6640625" style="4" customWidth="1"/>
    <col min="6146" max="6146" width="24.1640625" style="4" customWidth="1"/>
    <col min="6147" max="6148" width="12.1640625" style="4" customWidth="1"/>
    <col min="6149" max="6154" width="9.1640625" style="4" customWidth="1"/>
    <col min="6155" max="6155" width="1.6640625" style="4" customWidth="1"/>
    <col min="6156" max="6400" width="9.1640625" style="4"/>
    <col min="6401" max="6401" width="6.6640625" style="4" customWidth="1"/>
    <col min="6402" max="6402" width="24.1640625" style="4" customWidth="1"/>
    <col min="6403" max="6404" width="12.1640625" style="4" customWidth="1"/>
    <col min="6405" max="6410" width="9.1640625" style="4" customWidth="1"/>
    <col min="6411" max="6411" width="1.6640625" style="4" customWidth="1"/>
    <col min="6412" max="6656" width="9.1640625" style="4"/>
    <col min="6657" max="6657" width="6.6640625" style="4" customWidth="1"/>
    <col min="6658" max="6658" width="24.1640625" style="4" customWidth="1"/>
    <col min="6659" max="6660" width="12.1640625" style="4" customWidth="1"/>
    <col min="6661" max="6666" width="9.1640625" style="4" customWidth="1"/>
    <col min="6667" max="6667" width="1.6640625" style="4" customWidth="1"/>
    <col min="6668" max="6912" width="9.1640625" style="4"/>
    <col min="6913" max="6913" width="6.6640625" style="4" customWidth="1"/>
    <col min="6914" max="6914" width="24.1640625" style="4" customWidth="1"/>
    <col min="6915" max="6916" width="12.1640625" style="4" customWidth="1"/>
    <col min="6917" max="6922" width="9.1640625" style="4" customWidth="1"/>
    <col min="6923" max="6923" width="1.6640625" style="4" customWidth="1"/>
    <col min="6924" max="7168" width="9.1640625" style="4"/>
    <col min="7169" max="7169" width="6.6640625" style="4" customWidth="1"/>
    <col min="7170" max="7170" width="24.1640625" style="4" customWidth="1"/>
    <col min="7171" max="7172" width="12.1640625" style="4" customWidth="1"/>
    <col min="7173" max="7178" width="9.1640625" style="4" customWidth="1"/>
    <col min="7179" max="7179" width="1.6640625" style="4" customWidth="1"/>
    <col min="7180" max="7424" width="9.1640625" style="4"/>
    <col min="7425" max="7425" width="6.6640625" style="4" customWidth="1"/>
    <col min="7426" max="7426" width="24.1640625" style="4" customWidth="1"/>
    <col min="7427" max="7428" width="12.1640625" style="4" customWidth="1"/>
    <col min="7429" max="7434" width="9.1640625" style="4" customWidth="1"/>
    <col min="7435" max="7435" width="1.6640625" style="4" customWidth="1"/>
    <col min="7436" max="7680" width="9.1640625" style="4"/>
    <col min="7681" max="7681" width="6.6640625" style="4" customWidth="1"/>
    <col min="7682" max="7682" width="24.1640625" style="4" customWidth="1"/>
    <col min="7683" max="7684" width="12.1640625" style="4" customWidth="1"/>
    <col min="7685" max="7690" width="9.1640625" style="4" customWidth="1"/>
    <col min="7691" max="7691" width="1.6640625" style="4" customWidth="1"/>
    <col min="7692" max="7936" width="9.1640625" style="4"/>
    <col min="7937" max="7937" width="6.6640625" style="4" customWidth="1"/>
    <col min="7938" max="7938" width="24.1640625" style="4" customWidth="1"/>
    <col min="7939" max="7940" width="12.1640625" style="4" customWidth="1"/>
    <col min="7941" max="7946" width="9.1640625" style="4" customWidth="1"/>
    <col min="7947" max="7947" width="1.6640625" style="4" customWidth="1"/>
    <col min="7948" max="8192" width="9.1640625" style="4"/>
    <col min="8193" max="8193" width="6.6640625" style="4" customWidth="1"/>
    <col min="8194" max="8194" width="24.1640625" style="4" customWidth="1"/>
    <col min="8195" max="8196" width="12.1640625" style="4" customWidth="1"/>
    <col min="8197" max="8202" width="9.1640625" style="4" customWidth="1"/>
    <col min="8203" max="8203" width="1.6640625" style="4" customWidth="1"/>
    <col min="8204" max="8448" width="9.1640625" style="4"/>
    <col min="8449" max="8449" width="6.6640625" style="4" customWidth="1"/>
    <col min="8450" max="8450" width="24.1640625" style="4" customWidth="1"/>
    <col min="8451" max="8452" width="12.1640625" style="4" customWidth="1"/>
    <col min="8453" max="8458" width="9.1640625" style="4" customWidth="1"/>
    <col min="8459" max="8459" width="1.6640625" style="4" customWidth="1"/>
    <col min="8460" max="8704" width="9.1640625" style="4"/>
    <col min="8705" max="8705" width="6.6640625" style="4" customWidth="1"/>
    <col min="8706" max="8706" width="24.1640625" style="4" customWidth="1"/>
    <col min="8707" max="8708" width="12.1640625" style="4" customWidth="1"/>
    <col min="8709" max="8714" width="9.1640625" style="4" customWidth="1"/>
    <col min="8715" max="8715" width="1.6640625" style="4" customWidth="1"/>
    <col min="8716" max="8960" width="9.1640625" style="4"/>
    <col min="8961" max="8961" width="6.6640625" style="4" customWidth="1"/>
    <col min="8962" max="8962" width="24.1640625" style="4" customWidth="1"/>
    <col min="8963" max="8964" width="12.1640625" style="4" customWidth="1"/>
    <col min="8965" max="8970" width="9.1640625" style="4" customWidth="1"/>
    <col min="8971" max="8971" width="1.6640625" style="4" customWidth="1"/>
    <col min="8972" max="9216" width="9.1640625" style="4"/>
    <col min="9217" max="9217" width="6.6640625" style="4" customWidth="1"/>
    <col min="9218" max="9218" width="24.1640625" style="4" customWidth="1"/>
    <col min="9219" max="9220" width="12.1640625" style="4" customWidth="1"/>
    <col min="9221" max="9226" width="9.1640625" style="4" customWidth="1"/>
    <col min="9227" max="9227" width="1.6640625" style="4" customWidth="1"/>
    <col min="9228" max="9472" width="9.1640625" style="4"/>
    <col min="9473" max="9473" width="6.6640625" style="4" customWidth="1"/>
    <col min="9474" max="9474" width="24.1640625" style="4" customWidth="1"/>
    <col min="9475" max="9476" width="12.1640625" style="4" customWidth="1"/>
    <col min="9477" max="9482" width="9.1640625" style="4" customWidth="1"/>
    <col min="9483" max="9483" width="1.6640625" style="4" customWidth="1"/>
    <col min="9484" max="9728" width="9.1640625" style="4"/>
    <col min="9729" max="9729" width="6.6640625" style="4" customWidth="1"/>
    <col min="9730" max="9730" width="24.1640625" style="4" customWidth="1"/>
    <col min="9731" max="9732" width="12.1640625" style="4" customWidth="1"/>
    <col min="9733" max="9738" width="9.1640625" style="4" customWidth="1"/>
    <col min="9739" max="9739" width="1.6640625" style="4" customWidth="1"/>
    <col min="9740" max="9984" width="9.1640625" style="4"/>
    <col min="9985" max="9985" width="6.6640625" style="4" customWidth="1"/>
    <col min="9986" max="9986" width="24.1640625" style="4" customWidth="1"/>
    <col min="9987" max="9988" width="12.1640625" style="4" customWidth="1"/>
    <col min="9989" max="9994" width="9.1640625" style="4" customWidth="1"/>
    <col min="9995" max="9995" width="1.6640625" style="4" customWidth="1"/>
    <col min="9996" max="10240" width="9.1640625" style="4"/>
    <col min="10241" max="10241" width="6.6640625" style="4" customWidth="1"/>
    <col min="10242" max="10242" width="24.1640625" style="4" customWidth="1"/>
    <col min="10243" max="10244" width="12.1640625" style="4" customWidth="1"/>
    <col min="10245" max="10250" width="9.1640625" style="4" customWidth="1"/>
    <col min="10251" max="10251" width="1.6640625" style="4" customWidth="1"/>
    <col min="10252" max="10496" width="9.1640625" style="4"/>
    <col min="10497" max="10497" width="6.6640625" style="4" customWidth="1"/>
    <col min="10498" max="10498" width="24.1640625" style="4" customWidth="1"/>
    <col min="10499" max="10500" width="12.1640625" style="4" customWidth="1"/>
    <col min="10501" max="10506" width="9.1640625" style="4" customWidth="1"/>
    <col min="10507" max="10507" width="1.6640625" style="4" customWidth="1"/>
    <col min="10508" max="10752" width="9.1640625" style="4"/>
    <col min="10753" max="10753" width="6.6640625" style="4" customWidth="1"/>
    <col min="10754" max="10754" width="24.1640625" style="4" customWidth="1"/>
    <col min="10755" max="10756" width="12.1640625" style="4" customWidth="1"/>
    <col min="10757" max="10762" width="9.1640625" style="4" customWidth="1"/>
    <col min="10763" max="10763" width="1.6640625" style="4" customWidth="1"/>
    <col min="10764" max="11008" width="9.1640625" style="4"/>
    <col min="11009" max="11009" width="6.6640625" style="4" customWidth="1"/>
    <col min="11010" max="11010" width="24.1640625" style="4" customWidth="1"/>
    <col min="11011" max="11012" width="12.1640625" style="4" customWidth="1"/>
    <col min="11013" max="11018" width="9.1640625" style="4" customWidth="1"/>
    <col min="11019" max="11019" width="1.6640625" style="4" customWidth="1"/>
    <col min="11020" max="11264" width="9.1640625" style="4"/>
    <col min="11265" max="11265" width="6.6640625" style="4" customWidth="1"/>
    <col min="11266" max="11266" width="24.1640625" style="4" customWidth="1"/>
    <col min="11267" max="11268" width="12.1640625" style="4" customWidth="1"/>
    <col min="11269" max="11274" width="9.1640625" style="4" customWidth="1"/>
    <col min="11275" max="11275" width="1.6640625" style="4" customWidth="1"/>
    <col min="11276" max="11520" width="9.1640625" style="4"/>
    <col min="11521" max="11521" width="6.6640625" style="4" customWidth="1"/>
    <col min="11522" max="11522" width="24.1640625" style="4" customWidth="1"/>
    <col min="11523" max="11524" width="12.1640625" style="4" customWidth="1"/>
    <col min="11525" max="11530" width="9.1640625" style="4" customWidth="1"/>
    <col min="11531" max="11531" width="1.6640625" style="4" customWidth="1"/>
    <col min="11532" max="11776" width="9.1640625" style="4"/>
    <col min="11777" max="11777" width="6.6640625" style="4" customWidth="1"/>
    <col min="11778" max="11778" width="24.1640625" style="4" customWidth="1"/>
    <col min="11779" max="11780" width="12.1640625" style="4" customWidth="1"/>
    <col min="11781" max="11786" width="9.1640625" style="4" customWidth="1"/>
    <col min="11787" max="11787" width="1.6640625" style="4" customWidth="1"/>
    <col min="11788" max="12032" width="9.1640625" style="4"/>
    <col min="12033" max="12033" width="6.6640625" style="4" customWidth="1"/>
    <col min="12034" max="12034" width="24.1640625" style="4" customWidth="1"/>
    <col min="12035" max="12036" width="12.1640625" style="4" customWidth="1"/>
    <col min="12037" max="12042" width="9.1640625" style="4" customWidth="1"/>
    <col min="12043" max="12043" width="1.6640625" style="4" customWidth="1"/>
    <col min="12044" max="12288" width="9.1640625" style="4"/>
    <col min="12289" max="12289" width="6.6640625" style="4" customWidth="1"/>
    <col min="12290" max="12290" width="24.1640625" style="4" customWidth="1"/>
    <col min="12291" max="12292" width="12.1640625" style="4" customWidth="1"/>
    <col min="12293" max="12298" width="9.1640625" style="4" customWidth="1"/>
    <col min="12299" max="12299" width="1.6640625" style="4" customWidth="1"/>
    <col min="12300" max="12544" width="9.1640625" style="4"/>
    <col min="12545" max="12545" width="6.6640625" style="4" customWidth="1"/>
    <col min="12546" max="12546" width="24.1640625" style="4" customWidth="1"/>
    <col min="12547" max="12548" width="12.1640625" style="4" customWidth="1"/>
    <col min="12549" max="12554" width="9.1640625" style="4" customWidth="1"/>
    <col min="12555" max="12555" width="1.6640625" style="4" customWidth="1"/>
    <col min="12556" max="12800" width="9.1640625" style="4"/>
    <col min="12801" max="12801" width="6.6640625" style="4" customWidth="1"/>
    <col min="12802" max="12802" width="24.1640625" style="4" customWidth="1"/>
    <col min="12803" max="12804" width="12.1640625" style="4" customWidth="1"/>
    <col min="12805" max="12810" width="9.1640625" style="4" customWidth="1"/>
    <col min="12811" max="12811" width="1.6640625" style="4" customWidth="1"/>
    <col min="12812" max="13056" width="9.1640625" style="4"/>
    <col min="13057" max="13057" width="6.6640625" style="4" customWidth="1"/>
    <col min="13058" max="13058" width="24.1640625" style="4" customWidth="1"/>
    <col min="13059" max="13060" width="12.1640625" style="4" customWidth="1"/>
    <col min="13061" max="13066" width="9.1640625" style="4" customWidth="1"/>
    <col min="13067" max="13067" width="1.6640625" style="4" customWidth="1"/>
    <col min="13068" max="13312" width="9.1640625" style="4"/>
    <col min="13313" max="13313" width="6.6640625" style="4" customWidth="1"/>
    <col min="13314" max="13314" width="24.1640625" style="4" customWidth="1"/>
    <col min="13315" max="13316" width="12.1640625" style="4" customWidth="1"/>
    <col min="13317" max="13322" width="9.1640625" style="4" customWidth="1"/>
    <col min="13323" max="13323" width="1.6640625" style="4" customWidth="1"/>
    <col min="13324" max="13568" width="9.1640625" style="4"/>
    <col min="13569" max="13569" width="6.6640625" style="4" customWidth="1"/>
    <col min="13570" max="13570" width="24.1640625" style="4" customWidth="1"/>
    <col min="13571" max="13572" width="12.1640625" style="4" customWidth="1"/>
    <col min="13573" max="13578" width="9.1640625" style="4" customWidth="1"/>
    <col min="13579" max="13579" width="1.6640625" style="4" customWidth="1"/>
    <col min="13580" max="13824" width="9.1640625" style="4"/>
    <col min="13825" max="13825" width="6.6640625" style="4" customWidth="1"/>
    <col min="13826" max="13826" width="24.1640625" style="4" customWidth="1"/>
    <col min="13827" max="13828" width="12.1640625" style="4" customWidth="1"/>
    <col min="13829" max="13834" width="9.1640625" style="4" customWidth="1"/>
    <col min="13835" max="13835" width="1.6640625" style="4" customWidth="1"/>
    <col min="13836" max="14080" width="9.1640625" style="4"/>
    <col min="14081" max="14081" width="6.6640625" style="4" customWidth="1"/>
    <col min="14082" max="14082" width="24.1640625" style="4" customWidth="1"/>
    <col min="14083" max="14084" width="12.1640625" style="4" customWidth="1"/>
    <col min="14085" max="14090" width="9.1640625" style="4" customWidth="1"/>
    <col min="14091" max="14091" width="1.6640625" style="4" customWidth="1"/>
    <col min="14092" max="14336" width="9.1640625" style="4"/>
    <col min="14337" max="14337" width="6.6640625" style="4" customWidth="1"/>
    <col min="14338" max="14338" width="24.1640625" style="4" customWidth="1"/>
    <col min="14339" max="14340" width="12.1640625" style="4" customWidth="1"/>
    <col min="14341" max="14346" width="9.1640625" style="4" customWidth="1"/>
    <col min="14347" max="14347" width="1.6640625" style="4" customWidth="1"/>
    <col min="14348" max="14592" width="9.1640625" style="4"/>
    <col min="14593" max="14593" width="6.6640625" style="4" customWidth="1"/>
    <col min="14594" max="14594" width="24.1640625" style="4" customWidth="1"/>
    <col min="14595" max="14596" width="12.1640625" style="4" customWidth="1"/>
    <col min="14597" max="14602" width="9.1640625" style="4" customWidth="1"/>
    <col min="14603" max="14603" width="1.6640625" style="4" customWidth="1"/>
    <col min="14604" max="14848" width="9.1640625" style="4"/>
    <col min="14849" max="14849" width="6.6640625" style="4" customWidth="1"/>
    <col min="14850" max="14850" width="24.1640625" style="4" customWidth="1"/>
    <col min="14851" max="14852" width="12.1640625" style="4" customWidth="1"/>
    <col min="14853" max="14858" width="9.1640625" style="4" customWidth="1"/>
    <col min="14859" max="14859" width="1.6640625" style="4" customWidth="1"/>
    <col min="14860" max="15104" width="9.1640625" style="4"/>
    <col min="15105" max="15105" width="6.6640625" style="4" customWidth="1"/>
    <col min="15106" max="15106" width="24.1640625" style="4" customWidth="1"/>
    <col min="15107" max="15108" width="12.1640625" style="4" customWidth="1"/>
    <col min="15109" max="15114" width="9.1640625" style="4" customWidth="1"/>
    <col min="15115" max="15115" width="1.6640625" style="4" customWidth="1"/>
    <col min="15116" max="15360" width="9.1640625" style="4"/>
    <col min="15361" max="15361" width="6.6640625" style="4" customWidth="1"/>
    <col min="15362" max="15362" width="24.1640625" style="4" customWidth="1"/>
    <col min="15363" max="15364" width="12.1640625" style="4" customWidth="1"/>
    <col min="15365" max="15370" width="9.1640625" style="4" customWidth="1"/>
    <col min="15371" max="15371" width="1.6640625" style="4" customWidth="1"/>
    <col min="15372" max="15616" width="9.1640625" style="4"/>
    <col min="15617" max="15617" width="6.6640625" style="4" customWidth="1"/>
    <col min="15618" max="15618" width="24.1640625" style="4" customWidth="1"/>
    <col min="15619" max="15620" width="12.1640625" style="4" customWidth="1"/>
    <col min="15621" max="15626" width="9.1640625" style="4" customWidth="1"/>
    <col min="15627" max="15627" width="1.6640625" style="4" customWidth="1"/>
    <col min="15628" max="15872" width="9.1640625" style="4"/>
    <col min="15873" max="15873" width="6.6640625" style="4" customWidth="1"/>
    <col min="15874" max="15874" width="24.1640625" style="4" customWidth="1"/>
    <col min="15875" max="15876" width="12.1640625" style="4" customWidth="1"/>
    <col min="15877" max="15882" width="9.1640625" style="4" customWidth="1"/>
    <col min="15883" max="15883" width="1.6640625" style="4" customWidth="1"/>
    <col min="15884" max="16128" width="9.1640625" style="4"/>
    <col min="16129" max="16129" width="6.6640625" style="4" customWidth="1"/>
    <col min="16130" max="16130" width="24.1640625" style="4" customWidth="1"/>
    <col min="16131" max="16132" width="12.1640625" style="4" customWidth="1"/>
    <col min="16133" max="16138" width="9.1640625" style="4" customWidth="1"/>
    <col min="16139" max="16139" width="1.6640625" style="4" customWidth="1"/>
    <col min="16140" max="16384" width="9.1640625" style="4"/>
  </cols>
  <sheetData>
    <row r="1" spans="1:10" s="85" customFormat="1" ht="13.5" customHeight="1" x14ac:dyDescent="0.2">
      <c r="A1" s="228" t="s">
        <v>795</v>
      </c>
      <c r="B1" s="228"/>
      <c r="C1" s="228"/>
      <c r="D1" s="7"/>
      <c r="E1" s="4"/>
      <c r="F1" s="4"/>
      <c r="G1" s="4"/>
      <c r="H1" s="4"/>
    </row>
    <row r="2" spans="1:10" s="85" customFormat="1" ht="13.5" customHeight="1" x14ac:dyDescent="0.2">
      <c r="A2" s="228" t="s">
        <v>796</v>
      </c>
      <c r="B2" s="228"/>
      <c r="C2" s="228"/>
      <c r="D2" s="7"/>
      <c r="E2" s="4"/>
      <c r="F2" s="4"/>
      <c r="G2" s="4"/>
      <c r="H2" s="4"/>
    </row>
    <row r="3" spans="1:10" s="85" customFormat="1" ht="13.5" customHeight="1" x14ac:dyDescent="0.2">
      <c r="A3" s="432" t="s">
        <v>797</v>
      </c>
      <c r="B3" s="432"/>
      <c r="C3" s="228"/>
      <c r="D3" s="7"/>
      <c r="E3" s="4"/>
      <c r="F3" s="4"/>
      <c r="G3" s="4"/>
      <c r="H3" s="4"/>
    </row>
    <row r="4" spans="1:10" s="85" customFormat="1" ht="13.5" customHeight="1" x14ac:dyDescent="0.2">
      <c r="A4" s="228" t="s">
        <v>798</v>
      </c>
      <c r="B4" s="432"/>
      <c r="C4" s="228"/>
      <c r="D4" s="7"/>
      <c r="E4" s="4"/>
      <c r="F4" s="4"/>
      <c r="G4" s="4"/>
      <c r="H4" s="4"/>
    </row>
    <row r="5" spans="1:10" ht="6" customHeight="1" x14ac:dyDescent="0.2"/>
    <row r="6" spans="1:10" s="7" customFormat="1" ht="27.75" customHeight="1" x14ac:dyDescent="0.2">
      <c r="A6" s="620" t="s">
        <v>799</v>
      </c>
      <c r="B6" s="620"/>
      <c r="C6" s="591" t="s">
        <v>800</v>
      </c>
      <c r="D6" s="591"/>
      <c r="E6" s="661" t="s">
        <v>801</v>
      </c>
      <c r="F6" s="661"/>
      <c r="G6" s="662" t="s">
        <v>802</v>
      </c>
      <c r="H6" s="663"/>
      <c r="I6" s="662" t="s">
        <v>803</v>
      </c>
      <c r="J6" s="662"/>
    </row>
    <row r="7" spans="1:10" s="235" customFormat="1" ht="15" customHeight="1" x14ac:dyDescent="0.2">
      <c r="A7" s="620"/>
      <c r="B7" s="620"/>
      <c r="C7" s="433">
        <v>2009</v>
      </c>
      <c r="D7" s="433">
        <v>2012</v>
      </c>
      <c r="E7" s="433">
        <v>2009</v>
      </c>
      <c r="F7" s="433">
        <v>2012</v>
      </c>
      <c r="G7" s="433">
        <v>2009</v>
      </c>
      <c r="H7" s="433">
        <v>2012</v>
      </c>
      <c r="I7" s="433">
        <v>2009</v>
      </c>
      <c r="J7" s="434">
        <v>2012</v>
      </c>
    </row>
    <row r="8" spans="1:10" ht="6" customHeight="1" x14ac:dyDescent="0.2">
      <c r="C8" s="41"/>
      <c r="D8" s="41"/>
    </row>
    <row r="9" spans="1:10" ht="15" customHeight="1" x14ac:dyDescent="0.2">
      <c r="A9" s="435" t="s">
        <v>518</v>
      </c>
      <c r="B9" s="257"/>
      <c r="C9" s="436">
        <v>3239186</v>
      </c>
      <c r="D9" s="436">
        <v>4125312</v>
      </c>
      <c r="E9" s="437">
        <v>431577</v>
      </c>
      <c r="F9" s="437">
        <v>520349</v>
      </c>
      <c r="G9" s="437">
        <v>413642</v>
      </c>
      <c r="H9" s="437">
        <v>199187</v>
      </c>
      <c r="I9" s="437">
        <v>17835</v>
      </c>
      <c r="J9" s="437">
        <v>21162</v>
      </c>
    </row>
    <row r="10" spans="1:10" ht="4.5" customHeight="1" x14ac:dyDescent="0.2">
      <c r="A10" s="54"/>
      <c r="B10" s="262"/>
      <c r="C10" s="41"/>
      <c r="D10" s="41"/>
      <c r="E10" s="438"/>
      <c r="F10" s="438"/>
      <c r="G10" s="438"/>
      <c r="H10" s="438"/>
      <c r="I10" s="438"/>
      <c r="J10" s="438"/>
    </row>
    <row r="11" spans="1:10" ht="12" customHeight="1" x14ac:dyDescent="0.2">
      <c r="A11" s="262" t="s">
        <v>576</v>
      </c>
      <c r="B11" s="54" t="s">
        <v>203</v>
      </c>
      <c r="C11" s="41">
        <v>760363</v>
      </c>
      <c r="D11" s="41">
        <v>947599</v>
      </c>
      <c r="E11" s="3">
        <v>143222</v>
      </c>
      <c r="F11" s="3">
        <v>164197</v>
      </c>
      <c r="G11" s="3">
        <v>140967</v>
      </c>
      <c r="H11" s="3">
        <v>160755</v>
      </c>
      <c r="I11" s="3">
        <v>2155</v>
      </c>
      <c r="J11" s="3">
        <v>3442</v>
      </c>
    </row>
    <row r="12" spans="1:10" ht="12" customHeight="1" x14ac:dyDescent="0.2">
      <c r="A12" s="262" t="s">
        <v>577</v>
      </c>
      <c r="B12" s="54" t="s">
        <v>771</v>
      </c>
      <c r="C12" s="41"/>
      <c r="D12" s="41"/>
      <c r="E12" s="3"/>
      <c r="F12" s="438"/>
      <c r="G12" s="3"/>
      <c r="H12" s="3"/>
      <c r="I12" s="3"/>
      <c r="J12" s="3"/>
    </row>
    <row r="13" spans="1:10" ht="11.25" customHeight="1" x14ac:dyDescent="0.2">
      <c r="A13" s="262"/>
      <c r="B13" s="4" t="s">
        <v>804</v>
      </c>
      <c r="C13" s="41">
        <v>56182</v>
      </c>
      <c r="D13" s="41">
        <v>70633</v>
      </c>
      <c r="E13" s="3">
        <v>9964</v>
      </c>
      <c r="F13" s="3">
        <v>10850</v>
      </c>
      <c r="G13" s="3">
        <v>9666</v>
      </c>
      <c r="H13" s="3">
        <v>10650</v>
      </c>
      <c r="I13" s="3">
        <v>199</v>
      </c>
      <c r="J13" s="3">
        <v>200</v>
      </c>
    </row>
    <row r="14" spans="1:10" ht="12" customHeight="1" x14ac:dyDescent="0.2">
      <c r="A14" s="384" t="s">
        <v>578</v>
      </c>
      <c r="B14" s="54" t="s">
        <v>579</v>
      </c>
      <c r="C14" s="41">
        <v>152646</v>
      </c>
      <c r="D14" s="41">
        <v>175220</v>
      </c>
      <c r="E14" s="3">
        <v>16696</v>
      </c>
      <c r="F14" s="3">
        <v>19643</v>
      </c>
      <c r="G14" s="3">
        <v>15212</v>
      </c>
      <c r="H14" s="3">
        <v>18630</v>
      </c>
      <c r="I14" s="3">
        <v>1385</v>
      </c>
      <c r="J14" s="3">
        <v>1013</v>
      </c>
    </row>
    <row r="15" spans="1:10" ht="12" customHeight="1" x14ac:dyDescent="0.2">
      <c r="A15" s="384" t="s">
        <v>580</v>
      </c>
      <c r="B15" s="54" t="s">
        <v>581</v>
      </c>
      <c r="C15" s="41">
        <v>92306</v>
      </c>
      <c r="D15" s="41">
        <v>107884</v>
      </c>
      <c r="E15" s="3">
        <v>9028</v>
      </c>
      <c r="F15" s="3">
        <v>10198</v>
      </c>
      <c r="G15" s="3">
        <v>8278</v>
      </c>
      <c r="H15" s="3">
        <v>9246</v>
      </c>
      <c r="I15" s="3">
        <v>651</v>
      </c>
      <c r="J15" s="3">
        <v>952</v>
      </c>
    </row>
    <row r="16" spans="1:10" ht="12" customHeight="1" x14ac:dyDescent="0.2">
      <c r="A16" s="384" t="s">
        <v>582</v>
      </c>
      <c r="B16" s="54" t="s">
        <v>772</v>
      </c>
      <c r="C16" s="41">
        <v>382492</v>
      </c>
      <c r="D16" s="41">
        <v>503995</v>
      </c>
      <c r="E16" s="3">
        <v>44691</v>
      </c>
      <c r="F16" s="3">
        <v>56515</v>
      </c>
      <c r="G16" s="3">
        <v>42495</v>
      </c>
      <c r="H16" s="3">
        <v>53427</v>
      </c>
      <c r="I16" s="3">
        <v>2096</v>
      </c>
      <c r="J16" s="3">
        <v>3088</v>
      </c>
    </row>
    <row r="17" spans="1:10" ht="12" customHeight="1" x14ac:dyDescent="0.2">
      <c r="A17" s="384" t="s">
        <v>805</v>
      </c>
      <c r="B17" s="54" t="s">
        <v>806</v>
      </c>
      <c r="C17" s="41">
        <v>511515</v>
      </c>
      <c r="D17" s="41">
        <v>748129</v>
      </c>
      <c r="E17" s="3">
        <v>65995</v>
      </c>
      <c r="F17" s="3">
        <v>96461</v>
      </c>
      <c r="G17" s="3">
        <v>63617</v>
      </c>
      <c r="H17" s="3">
        <v>93052</v>
      </c>
      <c r="I17" s="3">
        <v>2278</v>
      </c>
      <c r="J17" s="3">
        <v>3409</v>
      </c>
    </row>
    <row r="18" spans="1:10" ht="12" customHeight="1" x14ac:dyDescent="0.2">
      <c r="A18" s="384" t="s">
        <v>586</v>
      </c>
      <c r="B18" s="54" t="s">
        <v>807</v>
      </c>
      <c r="C18" s="41">
        <v>71121</v>
      </c>
      <c r="D18" s="41">
        <v>88215</v>
      </c>
      <c r="E18" s="3">
        <v>7755</v>
      </c>
      <c r="F18" s="3">
        <v>8938</v>
      </c>
      <c r="G18" s="3">
        <v>7155</v>
      </c>
      <c r="H18" s="3">
        <v>8333</v>
      </c>
      <c r="I18" s="3">
        <v>500</v>
      </c>
      <c r="J18" s="3">
        <v>605</v>
      </c>
    </row>
    <row r="19" spans="1:10" ht="12" customHeight="1" x14ac:dyDescent="0.2">
      <c r="A19" s="384" t="s">
        <v>588</v>
      </c>
      <c r="B19" s="54" t="s">
        <v>777</v>
      </c>
      <c r="C19" s="41">
        <v>146595</v>
      </c>
      <c r="D19" s="41">
        <v>167256</v>
      </c>
      <c r="E19" s="3">
        <v>16992</v>
      </c>
      <c r="F19" s="3">
        <v>18330</v>
      </c>
      <c r="G19" s="3">
        <v>15621</v>
      </c>
      <c r="H19" s="3">
        <v>17368</v>
      </c>
      <c r="I19" s="3">
        <v>1271</v>
      </c>
      <c r="J19" s="3">
        <v>961</v>
      </c>
    </row>
    <row r="20" spans="1:10" ht="12" customHeight="1" x14ac:dyDescent="0.2">
      <c r="A20" s="384" t="s">
        <v>590</v>
      </c>
      <c r="B20" s="54" t="s">
        <v>591</v>
      </c>
      <c r="C20" s="41">
        <v>207669</v>
      </c>
      <c r="D20" s="41">
        <v>260971</v>
      </c>
      <c r="E20" s="3">
        <v>24229</v>
      </c>
      <c r="F20" s="3">
        <v>27501</v>
      </c>
      <c r="G20" s="3">
        <v>22684</v>
      </c>
      <c r="H20" s="3">
        <v>25871</v>
      </c>
      <c r="I20" s="3">
        <v>1445</v>
      </c>
      <c r="J20" s="3">
        <v>1630</v>
      </c>
    </row>
    <row r="21" spans="1:10" ht="12" customHeight="1" x14ac:dyDescent="0.2">
      <c r="A21" s="384" t="s">
        <v>592</v>
      </c>
      <c r="B21" s="54" t="s">
        <v>593</v>
      </c>
      <c r="C21" s="41">
        <v>208641</v>
      </c>
      <c r="D21" s="41">
        <v>258635</v>
      </c>
      <c r="E21" s="3">
        <v>27894</v>
      </c>
      <c r="F21" s="3">
        <v>32691</v>
      </c>
      <c r="G21" s="3">
        <v>26193</v>
      </c>
      <c r="H21" s="3">
        <v>30774</v>
      </c>
      <c r="I21" s="3">
        <v>1601</v>
      </c>
      <c r="J21" s="3">
        <v>1917</v>
      </c>
    </row>
    <row r="22" spans="1:10" ht="12" customHeight="1" x14ac:dyDescent="0.2">
      <c r="A22" s="384" t="s">
        <v>594</v>
      </c>
      <c r="B22" s="54" t="s">
        <v>595</v>
      </c>
      <c r="C22" s="41">
        <v>110885</v>
      </c>
      <c r="D22" s="41">
        <v>118998</v>
      </c>
      <c r="E22" s="3">
        <v>11780</v>
      </c>
      <c r="F22" s="3">
        <v>12066</v>
      </c>
      <c r="G22" s="3">
        <v>10647</v>
      </c>
      <c r="H22" s="3">
        <v>11236</v>
      </c>
      <c r="I22" s="3">
        <v>1033</v>
      </c>
      <c r="J22" s="3">
        <v>830</v>
      </c>
    </row>
    <row r="23" spans="1:10" ht="12" customHeight="1" x14ac:dyDescent="0.2">
      <c r="A23" s="384" t="s">
        <v>596</v>
      </c>
      <c r="B23" s="54" t="s">
        <v>808</v>
      </c>
      <c r="C23" s="41">
        <v>76598</v>
      </c>
      <c r="D23" s="41">
        <v>93829</v>
      </c>
      <c r="E23" s="3">
        <v>8426</v>
      </c>
      <c r="F23" s="3">
        <v>8311</v>
      </c>
      <c r="G23" s="3">
        <v>7851</v>
      </c>
      <c r="H23" s="3">
        <v>7946</v>
      </c>
      <c r="I23" s="3">
        <v>476</v>
      </c>
      <c r="J23" s="3">
        <v>364</v>
      </c>
    </row>
    <row r="24" spans="1:10" ht="12" customHeight="1" x14ac:dyDescent="0.2">
      <c r="A24" s="384" t="s">
        <v>598</v>
      </c>
      <c r="B24" s="54" t="s">
        <v>778</v>
      </c>
      <c r="C24" s="41">
        <v>116690</v>
      </c>
      <c r="D24" s="41">
        <v>139353</v>
      </c>
      <c r="E24" s="3">
        <v>12425</v>
      </c>
      <c r="F24" s="3">
        <v>14784</v>
      </c>
      <c r="G24" s="3">
        <v>11357</v>
      </c>
      <c r="H24" s="3">
        <v>13967</v>
      </c>
      <c r="I24" s="3">
        <v>969</v>
      </c>
      <c r="J24" s="3">
        <v>818</v>
      </c>
    </row>
    <row r="25" spans="1:10" ht="12" customHeight="1" x14ac:dyDescent="0.2">
      <c r="A25" s="384" t="s">
        <v>600</v>
      </c>
      <c r="B25" s="54" t="s">
        <v>809</v>
      </c>
      <c r="C25" s="41">
        <v>125043</v>
      </c>
      <c r="D25" s="41">
        <v>167651</v>
      </c>
      <c r="E25" s="3">
        <v>14794</v>
      </c>
      <c r="F25" s="3">
        <v>16797</v>
      </c>
      <c r="G25" s="3">
        <v>14010</v>
      </c>
      <c r="H25" s="3">
        <v>16141</v>
      </c>
      <c r="I25" s="3">
        <v>684</v>
      </c>
      <c r="J25" s="3">
        <v>656</v>
      </c>
    </row>
    <row r="26" spans="1:10" ht="12" customHeight="1" x14ac:dyDescent="0.2">
      <c r="A26" s="384" t="s">
        <v>602</v>
      </c>
      <c r="B26" s="54" t="s">
        <v>810</v>
      </c>
      <c r="C26" s="41">
        <v>105539</v>
      </c>
      <c r="D26" s="41">
        <v>138089</v>
      </c>
      <c r="E26" s="3">
        <v>8669</v>
      </c>
      <c r="F26" s="3">
        <v>11149</v>
      </c>
      <c r="G26" s="3">
        <v>8026</v>
      </c>
      <c r="H26" s="3">
        <v>10446</v>
      </c>
      <c r="I26" s="3">
        <v>542</v>
      </c>
      <c r="J26" s="3">
        <v>702</v>
      </c>
    </row>
    <row r="27" spans="1:10" ht="12" customHeight="1" x14ac:dyDescent="0.2">
      <c r="A27" s="384" t="s">
        <v>604</v>
      </c>
      <c r="B27" s="4" t="s">
        <v>605</v>
      </c>
      <c r="C27" s="41">
        <v>58951</v>
      </c>
      <c r="D27" s="41">
        <v>63506</v>
      </c>
      <c r="E27" s="3">
        <v>5465</v>
      </c>
      <c r="F27" s="3">
        <v>4960</v>
      </c>
      <c r="G27" s="3">
        <v>5008</v>
      </c>
      <c r="H27" s="3">
        <v>4882</v>
      </c>
      <c r="I27" s="3">
        <v>356</v>
      </c>
      <c r="J27" s="3">
        <v>77</v>
      </c>
    </row>
    <row r="28" spans="1:10" ht="12" customHeight="1" x14ac:dyDescent="0.2">
      <c r="A28" s="262" t="s">
        <v>606</v>
      </c>
      <c r="B28" s="54" t="s">
        <v>779</v>
      </c>
      <c r="C28" s="41"/>
      <c r="D28" s="41"/>
      <c r="E28" s="3"/>
      <c r="F28" s="3"/>
      <c r="G28" s="3"/>
      <c r="H28" s="3"/>
      <c r="I28" s="3"/>
      <c r="J28" s="3"/>
    </row>
    <row r="29" spans="1:10" ht="11.25" customHeight="1" x14ac:dyDescent="0.2">
      <c r="B29" s="54" t="s">
        <v>624</v>
      </c>
      <c r="C29" s="41">
        <v>55950</v>
      </c>
      <c r="D29" s="41">
        <v>75352</v>
      </c>
      <c r="E29" s="3">
        <v>5151</v>
      </c>
      <c r="F29" s="3">
        <v>6959</v>
      </c>
      <c r="G29" s="3">
        <v>4857</v>
      </c>
      <c r="H29" s="3">
        <v>6462</v>
      </c>
      <c r="I29" s="3">
        <v>195</v>
      </c>
      <c r="J29" s="3">
        <v>497</v>
      </c>
    </row>
    <row r="30" spans="1:10" ht="5.25" customHeight="1" x14ac:dyDescent="0.2">
      <c r="A30" s="49"/>
      <c r="B30" s="49"/>
      <c r="C30" s="49"/>
      <c r="D30" s="49"/>
      <c r="E30" s="75"/>
      <c r="F30" s="49"/>
      <c r="G30" s="75"/>
      <c r="H30" s="49"/>
      <c r="I30" s="75"/>
      <c r="J30" s="49"/>
    </row>
    <row r="31" spans="1:10" ht="4.5" customHeight="1" x14ac:dyDescent="0.2"/>
    <row r="32" spans="1:10" s="85" customFormat="1" x14ac:dyDescent="0.2">
      <c r="A32" s="4" t="s">
        <v>272</v>
      </c>
      <c r="B32" s="4"/>
      <c r="C32" s="4"/>
      <c r="D32" s="4"/>
      <c r="E32" s="4"/>
      <c r="F32" s="4"/>
      <c r="G32" s="4"/>
      <c r="H32" s="4"/>
    </row>
    <row r="34" spans="1:9" ht="37.5" customHeight="1" x14ac:dyDescent="0.2"/>
    <row r="37" spans="1:9" ht="15" x14ac:dyDescent="0.2">
      <c r="A37" s="228"/>
      <c r="B37" s="228"/>
      <c r="C37" s="228"/>
      <c r="G37" s="85"/>
      <c r="H37" s="85"/>
      <c r="I37" s="85"/>
    </row>
  </sheetData>
  <mergeCells count="5">
    <mergeCell ref="A6:B7"/>
    <mergeCell ref="C6:D6"/>
    <mergeCell ref="E6:F6"/>
    <mergeCell ref="G6:H6"/>
    <mergeCell ref="I6:J6"/>
  </mergeCells>
  <printOptions horizontalCentered="1"/>
  <pageMargins left="0.65" right="0.65" top="0.75" bottom="0.75" header="0.51180555555555551" footer="0.25"/>
  <pageSetup paperSize="9" firstPageNumber="38" orientation="portrait" useFirstPageNumber="1" r:id="rId1"/>
  <headerFooter alignWithMargins="0">
    <oddFooter>&amp;C&amp;"Book Antiqua,Bold"&amp;10 1-&amp;P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7"/>
  <sheetViews>
    <sheetView showGridLines="0" topLeftCell="A19" zoomScaleNormal="100" workbookViewId="0">
      <selection activeCell="J30" sqref="J30"/>
    </sheetView>
  </sheetViews>
  <sheetFormatPr defaultColWidth="9.33203125" defaultRowHeight="11.25" x14ac:dyDescent="0.2"/>
  <cols>
    <col min="1" max="1" width="42.6640625" style="85" customWidth="1"/>
    <col min="2" max="3" width="18.83203125" style="85" customWidth="1"/>
    <col min="4" max="4" width="18.83203125" style="84" customWidth="1"/>
    <col min="5" max="5" width="5.5" style="85" customWidth="1"/>
    <col min="6" max="16384" width="9.33203125" style="85"/>
  </cols>
  <sheetData>
    <row r="1" spans="1:5" ht="12" customHeight="1" x14ac:dyDescent="0.2">
      <c r="A1" s="82" t="s">
        <v>195</v>
      </c>
      <c r="B1" s="83"/>
      <c r="C1" s="83"/>
    </row>
    <row r="2" spans="1:5" ht="12" customHeight="1" x14ac:dyDescent="0.2">
      <c r="A2" s="1" t="s">
        <v>196</v>
      </c>
      <c r="B2" s="83"/>
      <c r="C2" s="83"/>
    </row>
    <row r="3" spans="1:5" ht="12" customHeight="1" x14ac:dyDescent="0.2">
      <c r="A3" s="82" t="s">
        <v>197</v>
      </c>
      <c r="B3" s="83"/>
      <c r="C3" s="83"/>
    </row>
    <row r="4" spans="1:5" ht="6" customHeight="1" x14ac:dyDescent="0.2">
      <c r="A4" s="83"/>
      <c r="B4" s="83"/>
      <c r="C4" s="83"/>
      <c r="D4" s="86"/>
    </row>
    <row r="5" spans="1:5" ht="15" customHeight="1" x14ac:dyDescent="0.2">
      <c r="A5" s="602" t="s">
        <v>198</v>
      </c>
      <c r="B5" s="604" t="s">
        <v>199</v>
      </c>
      <c r="C5" s="604"/>
      <c r="D5" s="604"/>
      <c r="E5" s="87"/>
    </row>
    <row r="6" spans="1:5" ht="15" customHeight="1" x14ac:dyDescent="0.2">
      <c r="A6" s="603"/>
      <c r="B6" s="88" t="s">
        <v>200</v>
      </c>
      <c r="C6" s="89" t="s">
        <v>201</v>
      </c>
      <c r="D6" s="89" t="s">
        <v>202</v>
      </c>
      <c r="E6" s="90"/>
    </row>
    <row r="7" spans="1:5" ht="9" customHeight="1" x14ac:dyDescent="0.2">
      <c r="A7" s="83"/>
      <c r="B7" s="83"/>
      <c r="C7" s="83"/>
      <c r="D7" s="83"/>
    </row>
    <row r="8" spans="1:5" ht="15" customHeight="1" x14ac:dyDescent="0.2">
      <c r="A8" s="91" t="s">
        <v>16</v>
      </c>
      <c r="B8" s="92">
        <v>1.9</v>
      </c>
      <c r="C8" s="92">
        <v>1.72</v>
      </c>
      <c r="D8" s="92">
        <v>1.84</v>
      </c>
      <c r="E8" s="93"/>
    </row>
    <row r="9" spans="1:5" ht="4.5" customHeight="1" x14ac:dyDescent="0.2">
      <c r="A9" s="94"/>
      <c r="B9" s="95"/>
      <c r="C9" s="95"/>
      <c r="D9" s="95"/>
    </row>
    <row r="10" spans="1:5" ht="12" customHeight="1" x14ac:dyDescent="0.2">
      <c r="A10" s="96" t="s">
        <v>203</v>
      </c>
      <c r="B10" s="97">
        <v>1.78</v>
      </c>
      <c r="C10" s="97">
        <v>1.58</v>
      </c>
      <c r="D10" s="97">
        <v>1.72</v>
      </c>
      <c r="E10" s="98"/>
    </row>
    <row r="11" spans="1:5" ht="12" customHeight="1" x14ac:dyDescent="0.2">
      <c r="A11" s="94" t="s">
        <v>204</v>
      </c>
      <c r="B11" s="95">
        <v>0.44</v>
      </c>
      <c r="C11" s="95">
        <v>1.43</v>
      </c>
      <c r="D11" s="95">
        <v>0.78</v>
      </c>
    </row>
    <row r="12" spans="1:5" ht="12" customHeight="1" x14ac:dyDescent="0.2">
      <c r="A12" s="94" t="s">
        <v>205</v>
      </c>
      <c r="B12" s="95">
        <v>1.67</v>
      </c>
      <c r="C12" s="95">
        <v>3.12</v>
      </c>
      <c r="D12" s="95">
        <v>2.17</v>
      </c>
    </row>
    <row r="13" spans="1:5" ht="12" customHeight="1" x14ac:dyDescent="0.2">
      <c r="A13" s="94" t="s">
        <v>206</v>
      </c>
      <c r="B13" s="95">
        <v>0.81</v>
      </c>
      <c r="C13" s="95">
        <v>1.1599999999999999</v>
      </c>
      <c r="D13" s="95">
        <v>0.93</v>
      </c>
    </row>
    <row r="14" spans="1:5" ht="12" customHeight="1" x14ac:dyDescent="0.2">
      <c r="A14" s="94" t="s">
        <v>207</v>
      </c>
      <c r="B14" s="95">
        <v>2.86</v>
      </c>
      <c r="C14" s="95">
        <v>2.31</v>
      </c>
      <c r="D14" s="95">
        <v>2.67</v>
      </c>
    </row>
    <row r="15" spans="1:5" ht="12" customHeight="1" x14ac:dyDescent="0.2">
      <c r="A15" s="94" t="s">
        <v>208</v>
      </c>
      <c r="B15" s="95">
        <v>2.42</v>
      </c>
      <c r="C15" s="95">
        <v>1.17</v>
      </c>
      <c r="D15" s="95">
        <v>1.99</v>
      </c>
    </row>
    <row r="16" spans="1:5" ht="12" customHeight="1" x14ac:dyDescent="0.2">
      <c r="A16" s="94" t="s">
        <v>209</v>
      </c>
      <c r="B16" s="95">
        <v>0.31</v>
      </c>
      <c r="C16" s="95">
        <v>0.12</v>
      </c>
      <c r="D16" s="95">
        <v>0.25</v>
      </c>
    </row>
    <row r="17" spans="1:5" ht="12" customHeight="1" x14ac:dyDescent="0.2">
      <c r="A17" s="94" t="s">
        <v>210</v>
      </c>
      <c r="B17" s="95">
        <v>2.37</v>
      </c>
      <c r="C17" s="95">
        <v>1.18</v>
      </c>
      <c r="D17" s="95">
        <v>1.96</v>
      </c>
    </row>
    <row r="18" spans="1:5" ht="12" customHeight="1" x14ac:dyDescent="0.2">
      <c r="A18" s="94" t="s">
        <v>211</v>
      </c>
      <c r="B18" s="95">
        <v>0.42</v>
      </c>
      <c r="C18" s="95">
        <v>0.65</v>
      </c>
      <c r="D18" s="95">
        <v>0.5</v>
      </c>
    </row>
    <row r="19" spans="1:5" ht="12" customHeight="1" x14ac:dyDescent="0.2">
      <c r="A19" s="94" t="s">
        <v>212</v>
      </c>
      <c r="B19" s="95">
        <v>0.78</v>
      </c>
      <c r="C19" s="95">
        <v>0.03</v>
      </c>
      <c r="D19" s="95">
        <v>0.52</v>
      </c>
    </row>
    <row r="20" spans="1:5" ht="12" customHeight="1" x14ac:dyDescent="0.2">
      <c r="A20" s="94" t="s">
        <v>37</v>
      </c>
      <c r="B20" s="95">
        <v>1.71</v>
      </c>
      <c r="C20" s="95">
        <v>1.45</v>
      </c>
      <c r="D20" s="95">
        <v>1.62</v>
      </c>
    </row>
    <row r="21" spans="1:5" ht="12" customHeight="1" x14ac:dyDescent="0.2">
      <c r="A21" s="94" t="s">
        <v>213</v>
      </c>
      <c r="B21" s="95">
        <v>1.57</v>
      </c>
      <c r="C21" s="95">
        <v>1.22</v>
      </c>
      <c r="D21" s="95">
        <v>1.45</v>
      </c>
    </row>
    <row r="22" spans="1:5" ht="12" customHeight="1" x14ac:dyDescent="0.2">
      <c r="A22" s="94" t="s">
        <v>214</v>
      </c>
      <c r="B22" s="95">
        <v>1.1599999999999999</v>
      </c>
      <c r="C22" s="95">
        <v>1.85</v>
      </c>
      <c r="D22" s="95">
        <v>1.4</v>
      </c>
    </row>
    <row r="23" spans="1:5" ht="12" customHeight="1" x14ac:dyDescent="0.2">
      <c r="A23" s="94" t="s">
        <v>215</v>
      </c>
      <c r="B23" s="95">
        <v>1.95</v>
      </c>
      <c r="C23" s="95">
        <v>1.78</v>
      </c>
      <c r="D23" s="95">
        <v>1.89</v>
      </c>
    </row>
    <row r="24" spans="1:5" ht="12" customHeight="1" x14ac:dyDescent="0.2">
      <c r="A24" s="94" t="s">
        <v>216</v>
      </c>
      <c r="B24" s="95">
        <v>2.72</v>
      </c>
      <c r="C24" s="95">
        <v>2.39</v>
      </c>
      <c r="D24" s="95">
        <v>2.6</v>
      </c>
    </row>
    <row r="25" spans="1:5" ht="12" customHeight="1" x14ac:dyDescent="0.2">
      <c r="A25" s="94" t="s">
        <v>217</v>
      </c>
      <c r="B25" s="95">
        <v>1.02</v>
      </c>
      <c r="C25" s="95">
        <v>1.1200000000000001</v>
      </c>
      <c r="D25" s="95">
        <v>1.05</v>
      </c>
    </row>
    <row r="26" spans="1:5" ht="12" customHeight="1" x14ac:dyDescent="0.2">
      <c r="A26" s="94" t="s">
        <v>218</v>
      </c>
      <c r="B26" s="95">
        <v>1.1200000000000001</v>
      </c>
      <c r="C26" s="95">
        <v>-0.09</v>
      </c>
      <c r="D26" s="95">
        <v>0.7</v>
      </c>
    </row>
    <row r="27" spans="1:5" ht="12" customHeight="1" x14ac:dyDescent="0.2">
      <c r="A27" s="94" t="s">
        <v>219</v>
      </c>
      <c r="B27" s="95">
        <v>3.26</v>
      </c>
      <c r="C27" s="95">
        <v>4.32</v>
      </c>
      <c r="D27" s="95">
        <v>3.63</v>
      </c>
    </row>
    <row r="28" spans="1:5" ht="6" customHeight="1" x14ac:dyDescent="0.2">
      <c r="A28" s="94"/>
      <c r="B28" s="99"/>
      <c r="C28" s="99"/>
      <c r="D28" s="99"/>
    </row>
    <row r="29" spans="1:5" ht="12" customHeight="1" x14ac:dyDescent="0.2">
      <c r="A29" s="100" t="s">
        <v>220</v>
      </c>
      <c r="B29" s="97">
        <v>1.7</v>
      </c>
      <c r="C29" s="97">
        <v>1.21</v>
      </c>
      <c r="D29" s="97">
        <v>1.53</v>
      </c>
      <c r="E29" s="98"/>
    </row>
    <row r="30" spans="1:5" ht="12" customHeight="1" x14ac:dyDescent="0.2">
      <c r="A30" s="101" t="s">
        <v>40</v>
      </c>
      <c r="B30" s="95">
        <v>1.1399999999999999</v>
      </c>
      <c r="C30" s="95">
        <v>0.52</v>
      </c>
      <c r="D30" s="95">
        <v>0.93</v>
      </c>
    </row>
    <row r="31" spans="1:5" ht="12" customHeight="1" x14ac:dyDescent="0.2">
      <c r="A31" s="101" t="s">
        <v>42</v>
      </c>
      <c r="B31" s="95">
        <v>2.04</v>
      </c>
      <c r="C31" s="95">
        <v>1.91</v>
      </c>
      <c r="D31" s="95">
        <v>1.99</v>
      </c>
    </row>
    <row r="32" spans="1:5" ht="12" customHeight="1" x14ac:dyDescent="0.2">
      <c r="A32" s="101" t="s">
        <v>221</v>
      </c>
      <c r="B32" s="95">
        <v>2.36</v>
      </c>
      <c r="C32" s="95">
        <v>1.54</v>
      </c>
      <c r="D32" s="95">
        <v>2.08</v>
      </c>
    </row>
    <row r="33" spans="1:5" ht="12" customHeight="1" x14ac:dyDescent="0.2">
      <c r="A33" s="102" t="s">
        <v>44</v>
      </c>
      <c r="B33" s="95">
        <v>1.69</v>
      </c>
      <c r="C33" s="95">
        <v>1.1399999999999999</v>
      </c>
      <c r="D33" s="95">
        <v>1.5</v>
      </c>
    </row>
    <row r="34" spans="1:5" ht="12" customHeight="1" x14ac:dyDescent="0.2">
      <c r="A34" s="102" t="s">
        <v>45</v>
      </c>
      <c r="B34" s="95">
        <v>1.48</v>
      </c>
      <c r="C34" s="95">
        <v>1.02</v>
      </c>
      <c r="D34" s="95">
        <v>1.32</v>
      </c>
    </row>
    <row r="35" spans="1:5" ht="12" customHeight="1" x14ac:dyDescent="0.2">
      <c r="A35" s="101" t="s">
        <v>46</v>
      </c>
      <c r="B35" s="95">
        <v>0.92</v>
      </c>
      <c r="C35" s="95">
        <v>0.05</v>
      </c>
      <c r="D35" s="95">
        <v>0.62</v>
      </c>
    </row>
    <row r="36" spans="1:5" ht="12" customHeight="1" x14ac:dyDescent="0.2">
      <c r="A36" s="101" t="s">
        <v>41</v>
      </c>
      <c r="B36" s="95">
        <v>1.49</v>
      </c>
      <c r="C36" s="95">
        <v>1.08</v>
      </c>
      <c r="D36" s="95">
        <v>1.35</v>
      </c>
    </row>
    <row r="37" spans="1:5" ht="6" customHeight="1" x14ac:dyDescent="0.2">
      <c r="A37" s="103"/>
      <c r="B37" s="99"/>
      <c r="C37" s="99"/>
      <c r="D37" s="99"/>
    </row>
    <row r="38" spans="1:5" ht="12" customHeight="1" x14ac:dyDescent="0.2">
      <c r="A38" s="104" t="s">
        <v>222</v>
      </c>
      <c r="B38" s="97">
        <v>1.23</v>
      </c>
      <c r="C38" s="97">
        <v>1.0900000000000001</v>
      </c>
      <c r="D38" s="97">
        <v>1.18</v>
      </c>
      <c r="E38" s="98"/>
    </row>
    <row r="39" spans="1:5" ht="12" customHeight="1" x14ac:dyDescent="0.2">
      <c r="A39" s="101" t="s">
        <v>48</v>
      </c>
      <c r="B39" s="95">
        <v>1</v>
      </c>
      <c r="C39" s="95">
        <v>0.83</v>
      </c>
      <c r="D39" s="95">
        <v>0.94</v>
      </c>
    </row>
    <row r="40" spans="1:5" ht="12" customHeight="1" x14ac:dyDescent="0.2">
      <c r="A40" s="101" t="s">
        <v>49</v>
      </c>
      <c r="B40" s="95">
        <v>1.03</v>
      </c>
      <c r="C40" s="95">
        <v>0.88</v>
      </c>
      <c r="D40" s="95">
        <v>0.98</v>
      </c>
    </row>
    <row r="41" spans="1:5" ht="12" customHeight="1" x14ac:dyDescent="0.2">
      <c r="A41" s="101" t="s">
        <v>50</v>
      </c>
      <c r="B41" s="95">
        <v>1.21</v>
      </c>
      <c r="C41" s="95">
        <v>1.1200000000000001</v>
      </c>
      <c r="D41" s="95">
        <v>1.18</v>
      </c>
    </row>
    <row r="42" spans="1:5" ht="12" customHeight="1" x14ac:dyDescent="0.2">
      <c r="A42" s="101" t="s">
        <v>51</v>
      </c>
      <c r="B42" s="95">
        <v>1.34</v>
      </c>
      <c r="C42" s="95">
        <v>1.18</v>
      </c>
      <c r="D42" s="95">
        <v>1.28</v>
      </c>
    </row>
    <row r="43" spans="1:5" ht="6" customHeight="1" x14ac:dyDescent="0.2">
      <c r="A43" s="101"/>
      <c r="B43" s="99"/>
      <c r="C43" s="99"/>
      <c r="D43" s="99"/>
    </row>
    <row r="44" spans="1:5" ht="12" customHeight="1" x14ac:dyDescent="0.2">
      <c r="A44" s="104" t="s">
        <v>223</v>
      </c>
      <c r="B44" s="97">
        <v>1.39</v>
      </c>
      <c r="C44" s="97">
        <v>1.27</v>
      </c>
      <c r="D44" s="97">
        <v>1.35</v>
      </c>
      <c r="E44" s="98"/>
    </row>
    <row r="45" spans="1:5" ht="12" customHeight="1" x14ac:dyDescent="0.2">
      <c r="A45" s="94" t="s">
        <v>53</v>
      </c>
      <c r="B45" s="95">
        <v>0.08</v>
      </c>
      <c r="C45" s="95">
        <v>0.72</v>
      </c>
      <c r="D45" s="95">
        <v>0.3</v>
      </c>
    </row>
    <row r="46" spans="1:5" ht="12" customHeight="1" x14ac:dyDescent="0.2">
      <c r="A46" s="94" t="s">
        <v>54</v>
      </c>
      <c r="B46" s="95">
        <v>1.25</v>
      </c>
      <c r="C46" s="95">
        <v>1.23</v>
      </c>
      <c r="D46" s="95">
        <v>1.24</v>
      </c>
    </row>
    <row r="47" spans="1:5" ht="12" customHeight="1" x14ac:dyDescent="0.2">
      <c r="A47" s="94" t="s">
        <v>55</v>
      </c>
      <c r="B47" s="95">
        <v>1.47</v>
      </c>
      <c r="C47" s="95">
        <v>1.29</v>
      </c>
      <c r="D47" s="95">
        <v>1.41</v>
      </c>
    </row>
    <row r="48" spans="1:5" ht="12" customHeight="1" x14ac:dyDescent="0.2">
      <c r="A48" s="94" t="s">
        <v>56</v>
      </c>
      <c r="B48" s="95">
        <v>1.39</v>
      </c>
      <c r="C48" s="95">
        <v>1.36</v>
      </c>
      <c r="D48" s="95">
        <v>1.38</v>
      </c>
    </row>
    <row r="49" spans="1:6" ht="12" customHeight="1" x14ac:dyDescent="0.2">
      <c r="A49" s="105" t="s">
        <v>57</v>
      </c>
      <c r="B49" s="95">
        <v>1.75</v>
      </c>
      <c r="C49" s="95">
        <v>1.28</v>
      </c>
      <c r="D49" s="95">
        <v>1.59</v>
      </c>
    </row>
    <row r="50" spans="1:6" ht="6" customHeight="1" x14ac:dyDescent="0.2">
      <c r="A50" s="105"/>
      <c r="B50" s="99"/>
      <c r="C50" s="99"/>
      <c r="D50" s="99"/>
    </row>
    <row r="51" spans="1:6" ht="12" customHeight="1" x14ac:dyDescent="0.2">
      <c r="A51" s="96" t="s">
        <v>224</v>
      </c>
      <c r="B51" s="97">
        <v>2.14</v>
      </c>
      <c r="C51" s="97">
        <v>1.95</v>
      </c>
      <c r="D51" s="97">
        <v>2.0699999999999998</v>
      </c>
      <c r="E51" s="98"/>
    </row>
    <row r="52" spans="1:6" ht="12" customHeight="1" x14ac:dyDescent="0.2">
      <c r="A52" s="105" t="s">
        <v>59</v>
      </c>
      <c r="B52" s="95">
        <v>1.48</v>
      </c>
      <c r="C52" s="95">
        <v>1.21</v>
      </c>
      <c r="D52" s="95">
        <v>1.38</v>
      </c>
    </row>
    <row r="53" spans="1:6" ht="12" customHeight="1" x14ac:dyDescent="0.2">
      <c r="A53" s="94" t="s">
        <v>60</v>
      </c>
      <c r="B53" s="95">
        <v>2.11</v>
      </c>
      <c r="C53" s="95">
        <v>1.94</v>
      </c>
      <c r="D53" s="95">
        <v>2.06</v>
      </c>
    </row>
    <row r="54" spans="1:6" ht="12" customHeight="1" x14ac:dyDescent="0.2">
      <c r="A54" s="94" t="s">
        <v>61</v>
      </c>
      <c r="B54" s="95">
        <v>2.73</v>
      </c>
      <c r="C54" s="95">
        <v>2.2799999999999998</v>
      </c>
      <c r="D54" s="95">
        <v>2.57</v>
      </c>
    </row>
    <row r="55" spans="1:6" ht="12" customHeight="1" x14ac:dyDescent="0.2">
      <c r="A55" s="94" t="s">
        <v>62</v>
      </c>
      <c r="B55" s="95">
        <v>1.65</v>
      </c>
      <c r="C55" s="95">
        <v>1.84</v>
      </c>
      <c r="D55" s="95">
        <v>1.71</v>
      </c>
    </row>
    <row r="56" spans="1:6" ht="12" customHeight="1" x14ac:dyDescent="0.2">
      <c r="A56" s="94" t="s">
        <v>225</v>
      </c>
      <c r="B56" s="95">
        <v>2.23</v>
      </c>
      <c r="C56" s="95">
        <v>1.68</v>
      </c>
      <c r="D56" s="95">
        <v>2.04</v>
      </c>
    </row>
    <row r="57" spans="1:6" ht="12" customHeight="1" x14ac:dyDescent="0.2">
      <c r="A57" s="94" t="s">
        <v>226</v>
      </c>
      <c r="B57" s="95">
        <v>2</v>
      </c>
      <c r="C57" s="95">
        <v>4.5199999999999996</v>
      </c>
      <c r="D57" s="95">
        <v>2.86</v>
      </c>
    </row>
    <row r="58" spans="1:6" ht="12" customHeight="1" x14ac:dyDescent="0.2">
      <c r="A58" s="94" t="s">
        <v>66</v>
      </c>
      <c r="B58" s="95">
        <v>1.76</v>
      </c>
      <c r="C58" s="95">
        <v>1.35</v>
      </c>
      <c r="D58" s="95">
        <v>1.62</v>
      </c>
    </row>
    <row r="59" spans="1:6" ht="12" customHeight="1" x14ac:dyDescent="0.2">
      <c r="A59" s="94" t="s">
        <v>227</v>
      </c>
      <c r="B59" s="95">
        <v>2.11</v>
      </c>
      <c r="C59" s="95">
        <v>1.93</v>
      </c>
      <c r="D59" s="95">
        <v>2.0499999999999998</v>
      </c>
    </row>
    <row r="60" spans="1:6" ht="12" customHeight="1" x14ac:dyDescent="0.2">
      <c r="A60" s="94" t="s">
        <v>228</v>
      </c>
      <c r="B60" s="95">
        <v>1.31</v>
      </c>
      <c r="C60" s="95">
        <v>1</v>
      </c>
      <c r="D60" s="95">
        <v>1.2</v>
      </c>
    </row>
    <row r="61" spans="1:6" ht="3" customHeight="1" x14ac:dyDescent="0.2">
      <c r="A61" s="106"/>
      <c r="B61" s="107"/>
      <c r="C61" s="107"/>
      <c r="D61" s="108"/>
      <c r="E61" s="108"/>
    </row>
    <row r="62" spans="1:6" ht="6.75" customHeight="1" x14ac:dyDescent="0.2">
      <c r="B62" s="84"/>
      <c r="C62" s="84"/>
      <c r="E62" s="109"/>
      <c r="F62" s="109"/>
    </row>
    <row r="63" spans="1:6" ht="12.75" x14ac:dyDescent="0.2">
      <c r="A63" s="4"/>
      <c r="B63" s="110"/>
      <c r="C63" s="110"/>
      <c r="D63" s="110"/>
      <c r="E63" s="109"/>
      <c r="F63" s="109"/>
    </row>
    <row r="64" spans="1:6" ht="12" customHeight="1" x14ac:dyDescent="0.2">
      <c r="A64" s="82" t="s">
        <v>229</v>
      </c>
      <c r="B64" s="111"/>
      <c r="C64" s="111"/>
      <c r="D64" s="111"/>
      <c r="E64" s="109"/>
      <c r="F64" s="109"/>
    </row>
    <row r="65" spans="1:6" ht="12" customHeight="1" x14ac:dyDescent="0.2">
      <c r="A65" s="82"/>
      <c r="B65" s="111"/>
      <c r="C65" s="111"/>
      <c r="D65" s="111"/>
      <c r="E65" s="109"/>
      <c r="F65" s="109"/>
    </row>
    <row r="66" spans="1:6" ht="12" customHeight="1" x14ac:dyDescent="0.2">
      <c r="A66" s="82"/>
      <c r="B66" s="111"/>
      <c r="C66" s="111"/>
      <c r="D66" s="111"/>
      <c r="E66" s="109"/>
      <c r="F66" s="109"/>
    </row>
    <row r="67" spans="1:6" ht="6" customHeight="1" x14ac:dyDescent="0.2">
      <c r="A67" s="83"/>
      <c r="B67" s="111"/>
      <c r="C67" s="111"/>
      <c r="D67" s="111"/>
    </row>
    <row r="68" spans="1:6" ht="15" customHeight="1" x14ac:dyDescent="0.2">
      <c r="A68" s="602" t="s">
        <v>198</v>
      </c>
      <c r="B68" s="604" t="s">
        <v>199</v>
      </c>
      <c r="C68" s="605"/>
      <c r="D68" s="605"/>
      <c r="E68" s="605"/>
    </row>
    <row r="69" spans="1:6" ht="15" customHeight="1" x14ac:dyDescent="0.2">
      <c r="A69" s="603"/>
      <c r="B69" s="88" t="s">
        <v>200</v>
      </c>
      <c r="C69" s="89" t="s">
        <v>201</v>
      </c>
      <c r="D69" s="89" t="s">
        <v>202</v>
      </c>
      <c r="E69" s="90"/>
    </row>
    <row r="70" spans="1:6" ht="6" customHeight="1" x14ac:dyDescent="0.2">
      <c r="A70" s="112"/>
      <c r="B70" s="113"/>
      <c r="C70" s="113"/>
      <c r="D70" s="113"/>
    </row>
    <row r="71" spans="1:6" ht="12" customHeight="1" x14ac:dyDescent="0.2">
      <c r="A71" s="96" t="s">
        <v>230</v>
      </c>
      <c r="B71" s="97">
        <v>3.07</v>
      </c>
      <c r="C71" s="97">
        <v>2.58</v>
      </c>
      <c r="D71" s="97">
        <v>2.9</v>
      </c>
      <c r="E71" s="98"/>
    </row>
    <row r="72" spans="1:6" ht="12" customHeight="1" x14ac:dyDescent="0.2">
      <c r="A72" s="94" t="s">
        <v>84</v>
      </c>
      <c r="B72" s="95">
        <v>2.2400000000000002</v>
      </c>
      <c r="C72" s="95">
        <v>2.41</v>
      </c>
      <c r="D72" s="95">
        <v>2.2999999999999998</v>
      </c>
    </row>
    <row r="73" spans="1:6" ht="12" customHeight="1" x14ac:dyDescent="0.2">
      <c r="A73" s="94" t="s">
        <v>85</v>
      </c>
      <c r="B73" s="95">
        <v>4.12</v>
      </c>
      <c r="C73" s="95">
        <v>3.37</v>
      </c>
      <c r="D73" s="95">
        <v>3.86</v>
      </c>
    </row>
    <row r="74" spans="1:6" ht="12" customHeight="1" x14ac:dyDescent="0.2">
      <c r="A74" s="94" t="s">
        <v>86</v>
      </c>
      <c r="B74" s="95">
        <v>3.11</v>
      </c>
      <c r="C74" s="95">
        <v>2.4700000000000002</v>
      </c>
      <c r="D74" s="95">
        <v>2.89</v>
      </c>
    </row>
    <row r="75" spans="1:6" ht="12" customHeight="1" x14ac:dyDescent="0.2">
      <c r="A75" s="94" t="s">
        <v>231</v>
      </c>
      <c r="B75" s="95">
        <v>1.61</v>
      </c>
      <c r="C75" s="95">
        <v>1.23</v>
      </c>
      <c r="D75" s="95">
        <v>1.48</v>
      </c>
    </row>
    <row r="76" spans="1:6" ht="12" customHeight="1" x14ac:dyDescent="0.2">
      <c r="A76" s="94" t="s">
        <v>232</v>
      </c>
      <c r="B76" s="95">
        <v>2.31</v>
      </c>
      <c r="C76" s="95">
        <v>1.49</v>
      </c>
      <c r="D76" s="95">
        <v>2.02</v>
      </c>
    </row>
    <row r="77" spans="1:6" ht="12" customHeight="1" x14ac:dyDescent="0.2">
      <c r="A77" s="94" t="s">
        <v>90</v>
      </c>
      <c r="B77" s="95">
        <v>3.82</v>
      </c>
      <c r="C77" s="95">
        <v>2.88</v>
      </c>
      <c r="D77" s="95">
        <v>3.5</v>
      </c>
    </row>
    <row r="78" spans="1:6" ht="3.95" customHeight="1" x14ac:dyDescent="0.2">
      <c r="A78" s="94"/>
      <c r="B78" s="95"/>
      <c r="C78" s="95"/>
      <c r="D78" s="95"/>
    </row>
    <row r="79" spans="1:6" ht="12" customHeight="1" x14ac:dyDescent="0.2">
      <c r="A79" s="96" t="s">
        <v>91</v>
      </c>
      <c r="B79" s="114">
        <v>1.79</v>
      </c>
      <c r="C79" s="114">
        <v>1.47</v>
      </c>
      <c r="D79" s="114">
        <v>1.68</v>
      </c>
      <c r="E79" s="98"/>
    </row>
    <row r="80" spans="1:6" ht="12" customHeight="1" x14ac:dyDescent="0.2">
      <c r="A80" s="94" t="s">
        <v>92</v>
      </c>
      <c r="B80" s="95">
        <v>0.47</v>
      </c>
      <c r="C80" s="95">
        <v>0.55000000000000004</v>
      </c>
      <c r="D80" s="95">
        <v>0.5</v>
      </c>
    </row>
    <row r="81" spans="1:5" ht="12" customHeight="1" x14ac:dyDescent="0.2">
      <c r="A81" s="94" t="s">
        <v>93</v>
      </c>
      <c r="B81" s="95">
        <v>1.76</v>
      </c>
      <c r="C81" s="95">
        <v>1.4</v>
      </c>
      <c r="D81" s="95">
        <v>1.64</v>
      </c>
    </row>
    <row r="82" spans="1:5" ht="12" customHeight="1" x14ac:dyDescent="0.2">
      <c r="A82" s="94" t="s">
        <v>94</v>
      </c>
      <c r="B82" s="95">
        <v>1.43</v>
      </c>
      <c r="C82" s="95">
        <v>1.38</v>
      </c>
      <c r="D82" s="95">
        <v>1.41</v>
      </c>
    </row>
    <row r="83" spans="1:5" ht="12" customHeight="1" x14ac:dyDescent="0.2">
      <c r="A83" s="94" t="s">
        <v>233</v>
      </c>
      <c r="B83" s="95">
        <v>2.66</v>
      </c>
      <c r="C83" s="95">
        <v>1.84</v>
      </c>
      <c r="D83" s="95">
        <v>2.38</v>
      </c>
    </row>
    <row r="84" spans="1:5" ht="12" customHeight="1" x14ac:dyDescent="0.2">
      <c r="A84" s="94" t="s">
        <v>234</v>
      </c>
      <c r="B84" s="95">
        <v>3.24</v>
      </c>
      <c r="C84" s="95">
        <v>2.62</v>
      </c>
      <c r="D84" s="95">
        <v>3.02</v>
      </c>
    </row>
    <row r="85" spans="1:5" ht="12" customHeight="1" x14ac:dyDescent="0.2">
      <c r="A85" s="94" t="s">
        <v>99</v>
      </c>
      <c r="B85" s="95">
        <v>0.72</v>
      </c>
      <c r="C85" s="95">
        <v>0.59</v>
      </c>
      <c r="D85" s="95">
        <v>0.67</v>
      </c>
    </row>
    <row r="86" spans="1:5" ht="3.95" customHeight="1" x14ac:dyDescent="0.2">
      <c r="A86" s="94"/>
      <c r="B86" s="99"/>
      <c r="C86" s="99"/>
      <c r="D86" s="99"/>
    </row>
    <row r="87" spans="1:5" ht="12" customHeight="1" x14ac:dyDescent="0.2">
      <c r="A87" s="96" t="s">
        <v>100</v>
      </c>
      <c r="B87" s="97">
        <v>1.46</v>
      </c>
      <c r="C87" s="97">
        <v>1.29</v>
      </c>
      <c r="D87" s="97">
        <v>1.4</v>
      </c>
      <c r="E87" s="98"/>
    </row>
    <row r="88" spans="1:5" ht="12" customHeight="1" x14ac:dyDescent="0.2">
      <c r="A88" s="94" t="s">
        <v>101</v>
      </c>
      <c r="B88" s="95">
        <v>1.23</v>
      </c>
      <c r="C88" s="95">
        <v>1.22</v>
      </c>
      <c r="D88" s="95">
        <v>1.23</v>
      </c>
    </row>
    <row r="89" spans="1:5" ht="12" customHeight="1" x14ac:dyDescent="0.2">
      <c r="A89" s="94" t="s">
        <v>102</v>
      </c>
      <c r="B89" s="95">
        <v>1.44</v>
      </c>
      <c r="C89" s="95">
        <v>1.38</v>
      </c>
      <c r="D89" s="95">
        <v>1.42</v>
      </c>
    </row>
    <row r="90" spans="1:5" ht="12" customHeight="1" x14ac:dyDescent="0.2">
      <c r="A90" s="94" t="s">
        <v>103</v>
      </c>
      <c r="B90" s="95">
        <v>1.62</v>
      </c>
      <c r="C90" s="95">
        <v>1.32</v>
      </c>
      <c r="D90" s="95">
        <v>1.52</v>
      </c>
    </row>
    <row r="91" spans="1:5" ht="12" customHeight="1" x14ac:dyDescent="0.2">
      <c r="A91" s="94" t="s">
        <v>104</v>
      </c>
      <c r="B91" s="95">
        <v>1.35</v>
      </c>
      <c r="C91" s="95">
        <v>1.1100000000000001</v>
      </c>
      <c r="D91" s="95">
        <v>1.27</v>
      </c>
    </row>
    <row r="92" spans="1:5" ht="12" customHeight="1" x14ac:dyDescent="0.2">
      <c r="A92" s="94" t="s">
        <v>105</v>
      </c>
      <c r="B92" s="95">
        <v>1.66</v>
      </c>
      <c r="C92" s="95">
        <v>1.28</v>
      </c>
      <c r="D92" s="95">
        <v>1.53</v>
      </c>
    </row>
    <row r="93" spans="1:5" ht="12" customHeight="1" x14ac:dyDescent="0.2">
      <c r="A93" s="94" t="s">
        <v>106</v>
      </c>
      <c r="B93" s="95">
        <v>1.31</v>
      </c>
      <c r="C93" s="95">
        <v>1.3</v>
      </c>
      <c r="D93" s="95">
        <v>1.31</v>
      </c>
    </row>
    <row r="94" spans="1:5" ht="3.95" customHeight="1" x14ac:dyDescent="0.2">
      <c r="A94" s="94"/>
      <c r="B94" s="99"/>
      <c r="C94" s="99"/>
      <c r="D94" s="99"/>
    </row>
    <row r="95" spans="1:5" ht="12" customHeight="1" x14ac:dyDescent="0.2">
      <c r="A95" s="96" t="s">
        <v>107</v>
      </c>
      <c r="B95" s="97">
        <v>1.41</v>
      </c>
      <c r="C95" s="97">
        <v>1.25</v>
      </c>
      <c r="D95" s="97">
        <v>1.36</v>
      </c>
      <c r="E95" s="98"/>
    </row>
    <row r="96" spans="1:5" ht="12" customHeight="1" x14ac:dyDescent="0.2">
      <c r="A96" s="94" t="s">
        <v>108</v>
      </c>
      <c r="B96" s="95">
        <v>1.73</v>
      </c>
      <c r="C96" s="95">
        <v>1.35</v>
      </c>
      <c r="D96" s="95">
        <v>1.6</v>
      </c>
    </row>
    <row r="97" spans="1:5" ht="12" customHeight="1" x14ac:dyDescent="0.2">
      <c r="A97" s="94" t="s">
        <v>109</v>
      </c>
      <c r="B97" s="95">
        <v>1.45</v>
      </c>
      <c r="C97" s="95">
        <v>1.22</v>
      </c>
      <c r="D97" s="95">
        <v>1.37</v>
      </c>
    </row>
    <row r="98" spans="1:5" ht="12" customHeight="1" x14ac:dyDescent="0.2">
      <c r="A98" s="94" t="s">
        <v>110</v>
      </c>
      <c r="B98" s="95">
        <v>0.96</v>
      </c>
      <c r="C98" s="95">
        <v>1.08</v>
      </c>
      <c r="D98" s="95">
        <v>1</v>
      </c>
    </row>
    <row r="99" spans="1:5" ht="12" customHeight="1" x14ac:dyDescent="0.2">
      <c r="A99" s="94" t="s">
        <v>112</v>
      </c>
      <c r="B99" s="95">
        <v>1.48</v>
      </c>
      <c r="C99" s="95">
        <v>1.34</v>
      </c>
      <c r="D99" s="95">
        <v>1.43</v>
      </c>
    </row>
    <row r="100" spans="1:5" ht="12" customHeight="1" x14ac:dyDescent="0.2">
      <c r="A100" s="94" t="s">
        <v>235</v>
      </c>
      <c r="B100" s="95">
        <v>1.49</v>
      </c>
      <c r="C100" s="95">
        <v>1.02</v>
      </c>
      <c r="D100" s="95">
        <v>1.33</v>
      </c>
    </row>
    <row r="101" spans="1:5" ht="12" customHeight="1" x14ac:dyDescent="0.2">
      <c r="A101" s="94" t="s">
        <v>236</v>
      </c>
      <c r="B101" s="95">
        <v>1.42</v>
      </c>
      <c r="C101" s="95">
        <v>1.33</v>
      </c>
      <c r="D101" s="95">
        <v>1.39</v>
      </c>
    </row>
    <row r="102" spans="1:5" ht="3.95" customHeight="1" x14ac:dyDescent="0.2">
      <c r="A102" s="94"/>
      <c r="B102" s="99"/>
      <c r="C102" s="99"/>
      <c r="D102" s="99"/>
    </row>
    <row r="103" spans="1:5" ht="12" customHeight="1" x14ac:dyDescent="0.2">
      <c r="A103" s="96" t="s">
        <v>114</v>
      </c>
      <c r="B103" s="97">
        <v>1.88</v>
      </c>
      <c r="C103" s="97">
        <v>1.76</v>
      </c>
      <c r="D103" s="97">
        <v>1.84</v>
      </c>
      <c r="E103" s="98"/>
    </row>
    <row r="104" spans="1:5" ht="12" customHeight="1" x14ac:dyDescent="0.2">
      <c r="A104" s="94" t="s">
        <v>115</v>
      </c>
      <c r="B104" s="95">
        <v>0.97</v>
      </c>
      <c r="C104" s="95">
        <v>0.87</v>
      </c>
      <c r="D104" s="95">
        <v>0.94</v>
      </c>
    </row>
    <row r="105" spans="1:5" ht="12" customHeight="1" x14ac:dyDescent="0.2">
      <c r="A105" s="94" t="s">
        <v>237</v>
      </c>
      <c r="B105" s="115"/>
      <c r="C105" s="95"/>
      <c r="D105" s="95"/>
    </row>
    <row r="106" spans="1:5" ht="12" customHeight="1" x14ac:dyDescent="0.2">
      <c r="A106" s="94" t="s">
        <v>238</v>
      </c>
      <c r="B106" s="115">
        <v>1.94</v>
      </c>
      <c r="C106" s="95">
        <v>2.2200000000000002</v>
      </c>
      <c r="D106" s="95">
        <v>2.04</v>
      </c>
    </row>
    <row r="107" spans="1:5" ht="12" customHeight="1" x14ac:dyDescent="0.2">
      <c r="A107" s="94" t="s">
        <v>239</v>
      </c>
      <c r="B107" s="95">
        <v>1.88</v>
      </c>
      <c r="C107" s="95">
        <v>1.21</v>
      </c>
      <c r="D107" s="95">
        <v>1.65</v>
      </c>
    </row>
    <row r="108" spans="1:5" ht="12" customHeight="1" x14ac:dyDescent="0.2">
      <c r="A108" s="94" t="s">
        <v>240</v>
      </c>
      <c r="B108" s="95">
        <v>4.91</v>
      </c>
      <c r="C108" s="95">
        <v>2.94</v>
      </c>
      <c r="D108" s="95">
        <v>4.2300000000000004</v>
      </c>
    </row>
    <row r="109" spans="1:5" ht="12" customHeight="1" x14ac:dyDescent="0.2">
      <c r="A109" s="94" t="s">
        <v>241</v>
      </c>
      <c r="B109" s="95">
        <v>2.46</v>
      </c>
      <c r="C109" s="95">
        <v>1.73</v>
      </c>
      <c r="D109" s="95">
        <v>2.21</v>
      </c>
    </row>
    <row r="110" spans="1:5" ht="12" customHeight="1" x14ac:dyDescent="0.2">
      <c r="A110" s="94" t="s">
        <v>121</v>
      </c>
      <c r="B110" s="95">
        <v>1.1000000000000001</v>
      </c>
      <c r="C110" s="95">
        <v>1.01</v>
      </c>
      <c r="D110" s="95">
        <v>1.07</v>
      </c>
    </row>
    <row r="111" spans="1:5" ht="3.95" customHeight="1" x14ac:dyDescent="0.2">
      <c r="B111" s="95"/>
      <c r="C111" s="95"/>
      <c r="D111" s="95"/>
    </row>
    <row r="112" spans="1:5" ht="12" customHeight="1" x14ac:dyDescent="0.2">
      <c r="A112" s="96" t="s">
        <v>122</v>
      </c>
      <c r="B112" s="97">
        <v>1.27</v>
      </c>
      <c r="C112" s="97">
        <v>0.98</v>
      </c>
      <c r="D112" s="97">
        <v>1.17</v>
      </c>
      <c r="E112" s="98"/>
    </row>
    <row r="113" spans="1:5" ht="12" customHeight="1" x14ac:dyDescent="0.2">
      <c r="A113" s="94" t="s">
        <v>242</v>
      </c>
      <c r="B113" s="95">
        <v>1.1499999999999999</v>
      </c>
      <c r="C113" s="95">
        <v>0.79</v>
      </c>
      <c r="D113" s="95">
        <v>1.03</v>
      </c>
    </row>
    <row r="114" spans="1:5" ht="12" customHeight="1" x14ac:dyDescent="0.2">
      <c r="A114" s="94" t="s">
        <v>243</v>
      </c>
      <c r="B114" s="95">
        <v>1.78</v>
      </c>
      <c r="C114" s="95">
        <v>1.79</v>
      </c>
      <c r="D114" s="95">
        <v>1.78</v>
      </c>
    </row>
    <row r="115" spans="1:5" ht="12" customHeight="1" x14ac:dyDescent="0.2">
      <c r="A115" s="94" t="s">
        <v>244</v>
      </c>
      <c r="B115" s="95">
        <v>1.31</v>
      </c>
      <c r="C115" s="95">
        <v>0.99</v>
      </c>
      <c r="D115" s="95">
        <v>1.2</v>
      </c>
    </row>
    <row r="116" spans="1:5" ht="3.95" customHeight="1" x14ac:dyDescent="0.2">
      <c r="B116" s="95"/>
      <c r="C116" s="95"/>
      <c r="D116" s="95"/>
    </row>
    <row r="117" spans="1:5" ht="12" customHeight="1" x14ac:dyDescent="0.2">
      <c r="A117" s="96" t="s">
        <v>127</v>
      </c>
      <c r="B117" s="97">
        <v>1.28</v>
      </c>
      <c r="C117" s="97">
        <v>1.52</v>
      </c>
      <c r="D117" s="97">
        <v>1.36</v>
      </c>
      <c r="E117" s="98"/>
    </row>
    <row r="118" spans="1:5" ht="12" customHeight="1" x14ac:dyDescent="0.2">
      <c r="A118" s="94" t="s">
        <v>129</v>
      </c>
      <c r="B118" s="95">
        <v>1.33</v>
      </c>
      <c r="C118" s="95">
        <v>1.64</v>
      </c>
      <c r="D118" s="95">
        <v>1.44</v>
      </c>
    </row>
    <row r="119" spans="1:5" ht="12" customHeight="1" x14ac:dyDescent="0.2">
      <c r="A119" s="94" t="s">
        <v>130</v>
      </c>
      <c r="B119" s="95">
        <v>1.04</v>
      </c>
      <c r="C119" s="95">
        <v>1.83</v>
      </c>
      <c r="D119" s="95">
        <v>1.31</v>
      </c>
    </row>
    <row r="120" spans="1:5" ht="12" customHeight="1" x14ac:dyDescent="0.2">
      <c r="A120" s="94" t="s">
        <v>245</v>
      </c>
      <c r="B120" s="95">
        <v>2.16</v>
      </c>
      <c r="C120" s="95">
        <v>1.73</v>
      </c>
      <c r="D120" s="95">
        <v>2.0099999999999998</v>
      </c>
    </row>
    <row r="121" spans="1:5" ht="12" customHeight="1" x14ac:dyDescent="0.2">
      <c r="A121" s="94" t="s">
        <v>134</v>
      </c>
      <c r="B121" s="95">
        <v>1.64</v>
      </c>
      <c r="C121" s="95">
        <v>1.36</v>
      </c>
      <c r="D121" s="95">
        <v>1.54</v>
      </c>
    </row>
    <row r="122" spans="1:5" ht="12" customHeight="1" x14ac:dyDescent="0.2">
      <c r="A122" s="94" t="s">
        <v>135</v>
      </c>
      <c r="B122" s="95">
        <v>1.35</v>
      </c>
      <c r="C122" s="95">
        <v>1.19</v>
      </c>
      <c r="D122" s="95">
        <v>1.3</v>
      </c>
    </row>
    <row r="123" spans="1:5" ht="12" customHeight="1" x14ac:dyDescent="0.2">
      <c r="A123" s="94" t="s">
        <v>136</v>
      </c>
      <c r="B123" s="95">
        <v>1.03</v>
      </c>
      <c r="C123" s="95">
        <v>1.05</v>
      </c>
      <c r="D123" s="95">
        <v>1.04</v>
      </c>
    </row>
    <row r="124" spans="1:5" ht="12" customHeight="1" x14ac:dyDescent="0.2">
      <c r="A124" s="94" t="s">
        <v>128</v>
      </c>
      <c r="B124" s="95">
        <v>1.43</v>
      </c>
      <c r="C124" s="95">
        <v>1.1299999999999999</v>
      </c>
      <c r="D124" s="95">
        <v>1.33</v>
      </c>
    </row>
    <row r="125" spans="1:5" ht="3.95" customHeight="1" x14ac:dyDescent="0.2">
      <c r="A125" s="83"/>
      <c r="B125" s="99"/>
      <c r="C125" s="99"/>
      <c r="D125" s="99"/>
    </row>
    <row r="126" spans="1:5" ht="12" customHeight="1" x14ac:dyDescent="0.2">
      <c r="A126" s="30" t="s">
        <v>246</v>
      </c>
      <c r="B126" s="97">
        <v>1.87</v>
      </c>
      <c r="C126" s="97">
        <v>1.21</v>
      </c>
      <c r="D126" s="97">
        <v>1.64</v>
      </c>
      <c r="E126" s="98"/>
    </row>
    <row r="127" spans="1:5" ht="12" customHeight="1" x14ac:dyDescent="0.2">
      <c r="A127" s="94" t="s">
        <v>145</v>
      </c>
      <c r="B127" s="95">
        <v>1.53</v>
      </c>
      <c r="C127" s="95">
        <v>1.04</v>
      </c>
      <c r="D127" s="95">
        <v>1.36</v>
      </c>
    </row>
    <row r="128" spans="1:5" ht="12" customHeight="1" x14ac:dyDescent="0.2">
      <c r="A128" s="94" t="s">
        <v>247</v>
      </c>
      <c r="B128" s="95">
        <v>1.39</v>
      </c>
      <c r="C128" s="95">
        <v>0.99</v>
      </c>
      <c r="D128" s="95">
        <v>1.25</v>
      </c>
    </row>
    <row r="129" spans="1:5" ht="12" customHeight="1" x14ac:dyDescent="0.2">
      <c r="A129" s="94" t="s">
        <v>248</v>
      </c>
      <c r="B129" s="95">
        <v>2.98</v>
      </c>
      <c r="C129" s="95">
        <v>1.26</v>
      </c>
      <c r="D129" s="95">
        <v>2.38</v>
      </c>
    </row>
    <row r="130" spans="1:5" ht="12" customHeight="1" x14ac:dyDescent="0.2">
      <c r="A130" s="94" t="s">
        <v>148</v>
      </c>
      <c r="B130" s="95">
        <v>1.63</v>
      </c>
      <c r="C130" s="95">
        <v>1.53</v>
      </c>
      <c r="D130" s="95">
        <v>1.6</v>
      </c>
    </row>
    <row r="131" spans="1:5" ht="12" customHeight="1" x14ac:dyDescent="0.2">
      <c r="A131" s="4" t="s">
        <v>249</v>
      </c>
      <c r="B131" s="95">
        <v>2.97</v>
      </c>
      <c r="C131" s="95">
        <v>2.74</v>
      </c>
      <c r="D131" s="95">
        <v>2.89</v>
      </c>
    </row>
    <row r="132" spans="1:5" ht="3" customHeight="1" x14ac:dyDescent="0.2">
      <c r="A132" s="116"/>
      <c r="B132" s="108"/>
      <c r="C132" s="108"/>
      <c r="D132" s="108"/>
      <c r="E132" s="108"/>
    </row>
    <row r="133" spans="1:5" ht="6.75" customHeight="1" x14ac:dyDescent="0.2">
      <c r="B133" s="111"/>
      <c r="C133" s="111"/>
      <c r="D133" s="111"/>
    </row>
    <row r="134" spans="1:5" ht="12.75" customHeight="1" x14ac:dyDescent="0.2">
      <c r="A134" s="85" t="s">
        <v>250</v>
      </c>
      <c r="B134" s="111"/>
      <c r="C134" s="111"/>
      <c r="D134" s="111"/>
    </row>
    <row r="135" spans="1:5" ht="12.75" customHeight="1" x14ac:dyDescent="0.2">
      <c r="A135" s="85" t="s">
        <v>251</v>
      </c>
      <c r="B135" s="111"/>
      <c r="C135" s="111"/>
      <c r="D135" s="111"/>
    </row>
    <row r="136" spans="1:5" ht="12.75" customHeight="1" x14ac:dyDescent="0.2">
      <c r="A136" s="85" t="s">
        <v>252</v>
      </c>
      <c r="B136" s="111"/>
      <c r="C136" s="111"/>
      <c r="D136" s="111"/>
    </row>
    <row r="137" spans="1:5" ht="6.75" customHeight="1" x14ac:dyDescent="0.2">
      <c r="B137" s="111"/>
      <c r="C137" s="111"/>
      <c r="D137" s="111"/>
    </row>
    <row r="138" spans="1:5" ht="12.75" hidden="1" customHeight="1" x14ac:dyDescent="0.2">
      <c r="A138" s="102" t="s">
        <v>253</v>
      </c>
      <c r="B138" s="111"/>
      <c r="C138" s="111"/>
      <c r="D138" s="111"/>
    </row>
    <row r="139" spans="1:5" ht="12" customHeight="1" x14ac:dyDescent="0.2">
      <c r="A139" s="82" t="s">
        <v>254</v>
      </c>
      <c r="B139" s="111"/>
      <c r="C139" s="111"/>
      <c r="D139" s="111"/>
    </row>
    <row r="140" spans="1:5" ht="12" customHeight="1" x14ac:dyDescent="0.2">
      <c r="A140" s="1"/>
      <c r="B140" s="111"/>
      <c r="C140" s="111"/>
      <c r="D140" s="111"/>
    </row>
    <row r="141" spans="1:5" ht="12" customHeight="1" x14ac:dyDescent="0.2">
      <c r="A141" s="82"/>
      <c r="B141" s="111"/>
      <c r="C141" s="111"/>
      <c r="D141" s="111"/>
    </row>
    <row r="142" spans="1:5" ht="6" customHeight="1" x14ac:dyDescent="0.2">
      <c r="A142" s="83"/>
      <c r="B142" s="111"/>
      <c r="C142" s="111"/>
      <c r="D142" s="111"/>
    </row>
    <row r="143" spans="1:5" ht="15" customHeight="1" x14ac:dyDescent="0.2">
      <c r="A143" s="602" t="s">
        <v>198</v>
      </c>
      <c r="B143" s="604" t="s">
        <v>199</v>
      </c>
      <c r="C143" s="604"/>
      <c r="D143" s="604"/>
      <c r="E143" s="87"/>
    </row>
    <row r="144" spans="1:5" ht="15" customHeight="1" x14ac:dyDescent="0.2">
      <c r="A144" s="603"/>
      <c r="B144" s="88" t="s">
        <v>200</v>
      </c>
      <c r="C144" s="89" t="s">
        <v>201</v>
      </c>
      <c r="D144" s="89" t="s">
        <v>202</v>
      </c>
      <c r="E144" s="90"/>
    </row>
    <row r="145" spans="1:5" ht="6" customHeight="1" x14ac:dyDescent="0.2">
      <c r="A145" s="112"/>
      <c r="B145" s="117"/>
      <c r="C145" s="117"/>
      <c r="D145" s="117"/>
    </row>
    <row r="146" spans="1:5" ht="12" customHeight="1" x14ac:dyDescent="0.2">
      <c r="A146" s="104" t="s">
        <v>255</v>
      </c>
      <c r="B146" s="97">
        <v>2.06</v>
      </c>
      <c r="C146" s="97">
        <v>1.68</v>
      </c>
      <c r="D146" s="97">
        <v>1.92</v>
      </c>
      <c r="E146" s="98"/>
    </row>
    <row r="147" spans="1:5" ht="12" customHeight="1" x14ac:dyDescent="0.2">
      <c r="A147" s="101" t="s">
        <v>151</v>
      </c>
      <c r="B147" s="95">
        <v>2.0499999999999998</v>
      </c>
      <c r="C147" s="95">
        <v>1.64</v>
      </c>
      <c r="D147" s="95">
        <v>1.91</v>
      </c>
    </row>
    <row r="148" spans="1:5" ht="12" customHeight="1" x14ac:dyDescent="0.2">
      <c r="A148" s="101" t="s">
        <v>152</v>
      </c>
      <c r="B148" s="95">
        <v>1.22</v>
      </c>
      <c r="C148" s="95">
        <v>1.04</v>
      </c>
      <c r="D148" s="95">
        <v>1.1599999999999999</v>
      </c>
    </row>
    <row r="149" spans="1:5" ht="12" customHeight="1" x14ac:dyDescent="0.2">
      <c r="A149" s="101" t="s">
        <v>153</v>
      </c>
      <c r="B149" s="95">
        <v>2.54</v>
      </c>
      <c r="C149" s="95">
        <v>2.0499999999999998</v>
      </c>
      <c r="D149" s="95">
        <v>2.37</v>
      </c>
    </row>
    <row r="150" spans="1:5" ht="12" customHeight="1" x14ac:dyDescent="0.2">
      <c r="A150" s="101" t="s">
        <v>256</v>
      </c>
      <c r="B150" s="95">
        <v>1.25</v>
      </c>
      <c r="C150" s="95">
        <v>1.1399999999999999</v>
      </c>
      <c r="D150" s="95">
        <v>1.21</v>
      </c>
    </row>
    <row r="151" spans="1:5" ht="12" customHeight="1" x14ac:dyDescent="0.2">
      <c r="A151" s="101" t="s">
        <v>155</v>
      </c>
      <c r="B151" s="95">
        <v>1.55</v>
      </c>
      <c r="C151" s="95">
        <v>1.1299999999999999</v>
      </c>
      <c r="D151" s="95">
        <v>1.4</v>
      </c>
    </row>
    <row r="152" spans="1:5" ht="12" customHeight="1" x14ac:dyDescent="0.2">
      <c r="A152" s="101" t="s">
        <v>257</v>
      </c>
      <c r="B152" s="95">
        <v>2.0499999999999998</v>
      </c>
      <c r="C152" s="95">
        <v>1.68</v>
      </c>
      <c r="D152" s="95">
        <v>1.92</v>
      </c>
    </row>
    <row r="153" spans="1:5" ht="12" customHeight="1" x14ac:dyDescent="0.2">
      <c r="A153" s="101" t="s">
        <v>258</v>
      </c>
      <c r="B153" s="95">
        <v>2.69</v>
      </c>
      <c r="C153" s="95">
        <v>2.23</v>
      </c>
      <c r="D153" s="95">
        <v>2.5299999999999998</v>
      </c>
    </row>
    <row r="154" spans="1:5" ht="6" customHeight="1" x14ac:dyDescent="0.2">
      <c r="A154" s="101"/>
      <c r="B154" s="99"/>
      <c r="C154" s="99"/>
      <c r="D154" s="99"/>
    </row>
    <row r="155" spans="1:5" ht="12" customHeight="1" x14ac:dyDescent="0.2">
      <c r="A155" s="30" t="s">
        <v>159</v>
      </c>
      <c r="B155" s="97">
        <v>1.97</v>
      </c>
      <c r="C155" s="97">
        <v>1.74</v>
      </c>
      <c r="D155" s="97">
        <v>1.89</v>
      </c>
      <c r="E155" s="98"/>
    </row>
    <row r="156" spans="1:5" ht="12" customHeight="1" x14ac:dyDescent="0.2">
      <c r="A156" s="101" t="s">
        <v>161</v>
      </c>
      <c r="B156" s="95">
        <v>2.4300000000000002</v>
      </c>
      <c r="C156" s="95">
        <v>1.38</v>
      </c>
      <c r="D156" s="95">
        <v>2.0699999999999998</v>
      </c>
    </row>
    <row r="157" spans="1:5" ht="12" customHeight="1" x14ac:dyDescent="0.2">
      <c r="A157" s="101" t="s">
        <v>162</v>
      </c>
      <c r="B157" s="95">
        <v>1.32</v>
      </c>
      <c r="C157" s="95">
        <v>1.84</v>
      </c>
      <c r="D157" s="95">
        <v>1.5</v>
      </c>
    </row>
    <row r="158" spans="1:5" ht="12" customHeight="1" x14ac:dyDescent="0.2">
      <c r="A158" s="101" t="s">
        <v>259</v>
      </c>
      <c r="B158" s="95">
        <v>2.36</v>
      </c>
      <c r="C158" s="95">
        <v>2.2999999999999998</v>
      </c>
      <c r="D158" s="95">
        <v>2.34</v>
      </c>
    </row>
    <row r="159" spans="1:5" ht="12" customHeight="1" x14ac:dyDescent="0.2">
      <c r="A159" s="101" t="s">
        <v>165</v>
      </c>
      <c r="B159" s="95">
        <v>1.5</v>
      </c>
      <c r="C159" s="95">
        <v>1.47</v>
      </c>
      <c r="D159" s="95">
        <v>1.49</v>
      </c>
    </row>
    <row r="160" spans="1:5" ht="12" customHeight="1" x14ac:dyDescent="0.2">
      <c r="A160" s="101" t="s">
        <v>260</v>
      </c>
      <c r="B160" s="95">
        <v>1.71</v>
      </c>
      <c r="C160" s="95">
        <v>1.32</v>
      </c>
      <c r="D160" s="95">
        <v>1.57</v>
      </c>
    </row>
    <row r="161" spans="1:5" ht="12" customHeight="1" x14ac:dyDescent="0.2">
      <c r="A161" s="101" t="s">
        <v>261</v>
      </c>
      <c r="B161" s="95">
        <v>1.44</v>
      </c>
      <c r="C161" s="95">
        <v>1.42</v>
      </c>
      <c r="D161" s="95">
        <v>1.44</v>
      </c>
    </row>
    <row r="162" spans="1:5" ht="6" customHeight="1" x14ac:dyDescent="0.2">
      <c r="A162" s="101"/>
      <c r="B162" s="99"/>
      <c r="C162" s="99"/>
      <c r="D162" s="99"/>
    </row>
    <row r="163" spans="1:5" ht="12" customHeight="1" x14ac:dyDescent="0.2">
      <c r="A163" s="30" t="s">
        <v>262</v>
      </c>
      <c r="B163" s="97">
        <v>2.46</v>
      </c>
      <c r="C163" s="97">
        <v>1.94</v>
      </c>
      <c r="D163" s="97">
        <v>2.2799999999999998</v>
      </c>
      <c r="E163" s="98"/>
    </row>
    <row r="164" spans="1:5" ht="12" customHeight="1" x14ac:dyDescent="0.2">
      <c r="A164" s="101" t="s">
        <v>263</v>
      </c>
      <c r="B164" s="95">
        <v>2.4900000000000002</v>
      </c>
      <c r="C164" s="95">
        <v>2.27</v>
      </c>
      <c r="D164" s="95">
        <v>2.41</v>
      </c>
    </row>
    <row r="165" spans="1:5" ht="12" customHeight="1" x14ac:dyDescent="0.2">
      <c r="A165" s="101" t="s">
        <v>264</v>
      </c>
      <c r="B165" s="95">
        <v>1.82</v>
      </c>
      <c r="C165" s="95">
        <v>1.94</v>
      </c>
      <c r="D165" s="95">
        <v>1.86</v>
      </c>
    </row>
    <row r="166" spans="1:5" ht="12" customHeight="1" x14ac:dyDescent="0.2">
      <c r="A166" s="101" t="s">
        <v>265</v>
      </c>
      <c r="B166" s="95">
        <v>2.71</v>
      </c>
      <c r="C166" s="95">
        <v>1.91</v>
      </c>
      <c r="D166" s="95">
        <v>2.4300000000000002</v>
      </c>
    </row>
    <row r="167" spans="1:5" ht="12" customHeight="1" x14ac:dyDescent="0.2">
      <c r="A167" s="101" t="s">
        <v>173</v>
      </c>
      <c r="B167" s="95">
        <v>2.4500000000000002</v>
      </c>
      <c r="C167" s="95">
        <v>1.6</v>
      </c>
      <c r="D167" s="95">
        <v>2.16</v>
      </c>
    </row>
    <row r="168" spans="1:5" ht="12" customHeight="1" x14ac:dyDescent="0.2">
      <c r="A168" s="101" t="s">
        <v>266</v>
      </c>
      <c r="B168" s="95">
        <v>1.97</v>
      </c>
      <c r="C168" s="95">
        <v>1.67</v>
      </c>
      <c r="D168" s="95">
        <v>1.86</v>
      </c>
    </row>
    <row r="169" spans="1:5" ht="12" customHeight="1" x14ac:dyDescent="0.2">
      <c r="A169" s="101" t="s">
        <v>267</v>
      </c>
      <c r="B169" s="95">
        <v>5.19</v>
      </c>
      <c r="C169" s="95">
        <v>1.86</v>
      </c>
      <c r="D169" s="95">
        <v>4.03</v>
      </c>
    </row>
    <row r="170" spans="1:5" ht="6" customHeight="1" x14ac:dyDescent="0.2">
      <c r="A170" s="101"/>
      <c r="B170" s="99"/>
      <c r="C170" s="99"/>
      <c r="D170" s="99"/>
    </row>
    <row r="171" spans="1:5" ht="12" customHeight="1" x14ac:dyDescent="0.2">
      <c r="A171" s="104" t="s">
        <v>268</v>
      </c>
      <c r="B171" s="97">
        <v>1.49</v>
      </c>
      <c r="C171" s="97">
        <v>1.28</v>
      </c>
      <c r="D171" s="97">
        <v>1.42</v>
      </c>
      <c r="E171" s="98"/>
    </row>
    <row r="172" spans="1:5" ht="12" customHeight="1" x14ac:dyDescent="0.2">
      <c r="A172" s="101" t="s">
        <v>176</v>
      </c>
      <c r="B172" s="95">
        <v>1.53</v>
      </c>
      <c r="C172" s="95">
        <v>1.23</v>
      </c>
      <c r="D172" s="95">
        <v>1.43</v>
      </c>
    </row>
    <row r="173" spans="1:5" ht="12" customHeight="1" x14ac:dyDescent="0.2">
      <c r="A173" s="101" t="s">
        <v>269</v>
      </c>
      <c r="B173" s="95">
        <v>1.48</v>
      </c>
      <c r="C173" s="95">
        <v>1.62</v>
      </c>
      <c r="D173" s="95">
        <v>1.53</v>
      </c>
    </row>
    <row r="174" spans="1:5" ht="12" customHeight="1" x14ac:dyDescent="0.2">
      <c r="A174" s="101" t="s">
        <v>178</v>
      </c>
      <c r="B174" s="95">
        <v>1.61</v>
      </c>
      <c r="C174" s="95">
        <v>1.25</v>
      </c>
      <c r="D174" s="95">
        <v>1.49</v>
      </c>
    </row>
    <row r="175" spans="1:5" ht="12" customHeight="1" x14ac:dyDescent="0.2">
      <c r="A175" s="101" t="s">
        <v>180</v>
      </c>
      <c r="B175" s="95">
        <v>1.68</v>
      </c>
      <c r="C175" s="95">
        <v>1.76</v>
      </c>
      <c r="D175" s="95">
        <v>1.71</v>
      </c>
    </row>
    <row r="176" spans="1:5" ht="12" customHeight="1" x14ac:dyDescent="0.2">
      <c r="A176" s="101" t="s">
        <v>181</v>
      </c>
      <c r="B176" s="95">
        <v>1.1200000000000001</v>
      </c>
      <c r="C176" s="95">
        <v>1.03</v>
      </c>
      <c r="D176" s="95">
        <v>1.0900000000000001</v>
      </c>
    </row>
    <row r="177" spans="1:5" ht="12" customHeight="1" x14ac:dyDescent="0.2">
      <c r="A177" s="101" t="s">
        <v>179</v>
      </c>
      <c r="B177" s="95">
        <v>1.72</v>
      </c>
      <c r="C177" s="95">
        <v>0.05</v>
      </c>
      <c r="D177" s="95">
        <v>1.1399999999999999</v>
      </c>
    </row>
    <row r="178" spans="1:5" ht="6" customHeight="1" x14ac:dyDescent="0.2">
      <c r="A178" s="101"/>
      <c r="B178" s="99"/>
      <c r="C178" s="99"/>
      <c r="D178" s="99"/>
    </row>
    <row r="179" spans="1:5" ht="12" customHeight="1" x14ac:dyDescent="0.2">
      <c r="A179" s="101" t="s">
        <v>182</v>
      </c>
      <c r="B179" s="99"/>
      <c r="C179" s="99"/>
      <c r="D179" s="99"/>
    </row>
    <row r="180" spans="1:5" ht="12" customHeight="1" x14ac:dyDescent="0.2">
      <c r="A180" s="104" t="s">
        <v>270</v>
      </c>
      <c r="B180" s="97">
        <v>1.51</v>
      </c>
      <c r="C180" s="97">
        <v>2.89</v>
      </c>
      <c r="D180" s="97">
        <v>1.98</v>
      </c>
      <c r="E180" s="98"/>
    </row>
    <row r="181" spans="1:5" ht="12" customHeight="1" x14ac:dyDescent="0.2">
      <c r="A181" s="94" t="s">
        <v>271</v>
      </c>
      <c r="B181" s="95">
        <v>1.22</v>
      </c>
      <c r="C181" s="95">
        <v>3.23</v>
      </c>
      <c r="D181" s="95">
        <v>1.91</v>
      </c>
    </row>
    <row r="182" spans="1:5" ht="12" customHeight="1" x14ac:dyDescent="0.2">
      <c r="A182" s="94" t="s">
        <v>185</v>
      </c>
      <c r="B182" s="95">
        <v>1.55</v>
      </c>
      <c r="C182" s="95">
        <v>2.1800000000000002</v>
      </c>
      <c r="D182" s="95">
        <v>1.77</v>
      </c>
    </row>
    <row r="183" spans="1:5" ht="12" customHeight="1" x14ac:dyDescent="0.2">
      <c r="A183" s="94" t="s">
        <v>186</v>
      </c>
      <c r="B183" s="95">
        <v>1.66</v>
      </c>
      <c r="C183" s="95">
        <v>4.22</v>
      </c>
      <c r="D183" s="95">
        <v>2.54</v>
      </c>
    </row>
    <row r="184" spans="1:5" ht="12" customHeight="1" x14ac:dyDescent="0.2">
      <c r="A184" s="94" t="s">
        <v>187</v>
      </c>
      <c r="B184" s="95">
        <v>1.49</v>
      </c>
      <c r="C184" s="95">
        <v>2.66</v>
      </c>
      <c r="D184" s="95">
        <v>1.89</v>
      </c>
    </row>
    <row r="185" spans="1:5" ht="12" customHeight="1" x14ac:dyDescent="0.2">
      <c r="A185" s="94" t="s">
        <v>188</v>
      </c>
      <c r="B185" s="95">
        <v>1.29</v>
      </c>
      <c r="C185" s="95">
        <v>1.22</v>
      </c>
      <c r="D185" s="95">
        <v>1.27</v>
      </c>
    </row>
    <row r="186" spans="1:5" ht="4.5" customHeight="1" x14ac:dyDescent="0.2">
      <c r="A186" s="118"/>
      <c r="B186" s="108"/>
      <c r="C186" s="108"/>
      <c r="D186" s="108"/>
      <c r="E186" s="106"/>
    </row>
    <row r="187" spans="1:5" ht="4.5" customHeight="1" x14ac:dyDescent="0.2">
      <c r="A187" s="83"/>
      <c r="B187" s="111"/>
      <c r="C187" s="111"/>
      <c r="D187" s="111"/>
    </row>
    <row r="188" spans="1:5" ht="12" customHeight="1" x14ac:dyDescent="0.2">
      <c r="A188" s="4" t="s">
        <v>272</v>
      </c>
      <c r="B188" s="111"/>
      <c r="C188" s="111"/>
      <c r="D188" s="111"/>
    </row>
    <row r="189" spans="1:5" ht="4.5" customHeight="1" x14ac:dyDescent="0.2">
      <c r="A189" s="83"/>
      <c r="B189" s="111"/>
      <c r="C189" s="111"/>
      <c r="D189" s="111"/>
    </row>
    <row r="190" spans="1:5" ht="12" customHeight="1" x14ac:dyDescent="0.2">
      <c r="A190" s="105"/>
      <c r="B190" s="111"/>
      <c r="C190" s="111"/>
      <c r="D190" s="111"/>
    </row>
    <row r="191" spans="1:5" x14ac:dyDescent="0.2">
      <c r="A191" s="119"/>
      <c r="B191" s="120"/>
      <c r="C191" s="120"/>
      <c r="D191" s="120"/>
    </row>
    <row r="192" spans="1:5" x14ac:dyDescent="0.2">
      <c r="B192" s="120"/>
      <c r="C192" s="120"/>
      <c r="D192" s="120"/>
    </row>
    <row r="193" spans="2:4" x14ac:dyDescent="0.2">
      <c r="B193" s="120"/>
      <c r="C193" s="120"/>
      <c r="D193" s="120"/>
    </row>
    <row r="194" spans="2:4" x14ac:dyDescent="0.2">
      <c r="B194" s="120"/>
      <c r="C194" s="120"/>
      <c r="D194" s="120"/>
    </row>
    <row r="195" spans="2:4" x14ac:dyDescent="0.2">
      <c r="B195" s="120"/>
      <c r="C195" s="120"/>
      <c r="D195" s="120"/>
    </row>
    <row r="196" spans="2:4" x14ac:dyDescent="0.2">
      <c r="B196" s="120"/>
      <c r="C196" s="120"/>
      <c r="D196" s="120"/>
    </row>
    <row r="197" spans="2:4" x14ac:dyDescent="0.2">
      <c r="B197" s="120"/>
      <c r="C197" s="120"/>
      <c r="D197" s="120"/>
    </row>
    <row r="198" spans="2:4" x14ac:dyDescent="0.2">
      <c r="B198" s="120"/>
      <c r="C198" s="120"/>
      <c r="D198" s="120"/>
    </row>
    <row r="199" spans="2:4" x14ac:dyDescent="0.2">
      <c r="B199" s="120"/>
      <c r="C199" s="120"/>
      <c r="D199" s="120"/>
    </row>
    <row r="200" spans="2:4" x14ac:dyDescent="0.2">
      <c r="B200" s="120"/>
      <c r="C200" s="120"/>
      <c r="D200" s="120"/>
    </row>
    <row r="201" spans="2:4" x14ac:dyDescent="0.2">
      <c r="B201" s="84"/>
      <c r="C201" s="84"/>
    </row>
    <row r="202" spans="2:4" x14ac:dyDescent="0.2">
      <c r="B202" s="84"/>
      <c r="C202" s="84"/>
    </row>
    <row r="203" spans="2:4" x14ac:dyDescent="0.2">
      <c r="B203" s="84"/>
      <c r="C203" s="84"/>
    </row>
    <row r="204" spans="2:4" x14ac:dyDescent="0.2">
      <c r="B204" s="84"/>
      <c r="C204" s="84"/>
    </row>
    <row r="205" spans="2:4" x14ac:dyDescent="0.2">
      <c r="B205" s="84"/>
      <c r="C205" s="84"/>
    </row>
    <row r="206" spans="2:4" x14ac:dyDescent="0.2">
      <c r="B206" s="84"/>
      <c r="C206" s="84"/>
    </row>
    <row r="207" spans="2:4" x14ac:dyDescent="0.2">
      <c r="B207" s="84"/>
      <c r="C207" s="84"/>
    </row>
    <row r="208" spans="2:4" x14ac:dyDescent="0.2">
      <c r="B208" s="84"/>
      <c r="C208" s="84"/>
    </row>
    <row r="209" spans="2:3" x14ac:dyDescent="0.2">
      <c r="B209" s="84"/>
      <c r="C209" s="84"/>
    </row>
    <row r="210" spans="2:3" x14ac:dyDescent="0.2">
      <c r="B210" s="84"/>
      <c r="C210" s="84"/>
    </row>
    <row r="211" spans="2:3" x14ac:dyDescent="0.2">
      <c r="B211" s="84"/>
      <c r="C211" s="84"/>
    </row>
    <row r="212" spans="2:3" x14ac:dyDescent="0.2">
      <c r="B212" s="84"/>
      <c r="C212" s="84"/>
    </row>
    <row r="213" spans="2:3" x14ac:dyDescent="0.2">
      <c r="B213" s="84"/>
      <c r="C213" s="84"/>
    </row>
    <row r="214" spans="2:3" x14ac:dyDescent="0.2">
      <c r="B214" s="84"/>
      <c r="C214" s="84"/>
    </row>
    <row r="215" spans="2:3" x14ac:dyDescent="0.2">
      <c r="B215" s="84"/>
      <c r="C215" s="84"/>
    </row>
    <row r="216" spans="2:3" x14ac:dyDescent="0.2">
      <c r="B216" s="84"/>
      <c r="C216" s="84"/>
    </row>
    <row r="217" spans="2:3" x14ac:dyDescent="0.2">
      <c r="B217" s="84"/>
      <c r="C217" s="84"/>
    </row>
    <row r="218" spans="2:3" x14ac:dyDescent="0.2">
      <c r="B218" s="84"/>
      <c r="C218" s="84"/>
    </row>
    <row r="219" spans="2:3" x14ac:dyDescent="0.2">
      <c r="B219" s="84"/>
      <c r="C219" s="84"/>
    </row>
    <row r="220" spans="2:3" x14ac:dyDescent="0.2">
      <c r="B220" s="84"/>
      <c r="C220" s="84"/>
    </row>
    <row r="221" spans="2:3" x14ac:dyDescent="0.2">
      <c r="B221" s="84"/>
      <c r="C221" s="84"/>
    </row>
    <row r="222" spans="2:3" x14ac:dyDescent="0.2">
      <c r="B222" s="84"/>
      <c r="C222" s="84"/>
    </row>
    <row r="223" spans="2:3" x14ac:dyDescent="0.2">
      <c r="B223" s="84"/>
      <c r="C223" s="84"/>
    </row>
    <row r="224" spans="2:3" x14ac:dyDescent="0.2">
      <c r="B224" s="84"/>
      <c r="C224" s="84"/>
    </row>
    <row r="225" spans="2:3" x14ac:dyDescent="0.2">
      <c r="B225" s="84"/>
      <c r="C225" s="84"/>
    </row>
    <row r="226" spans="2:3" x14ac:dyDescent="0.2">
      <c r="B226" s="84"/>
      <c r="C226" s="84"/>
    </row>
    <row r="227" spans="2:3" x14ac:dyDescent="0.2">
      <c r="B227" s="84"/>
      <c r="C227" s="84"/>
    </row>
    <row r="228" spans="2:3" x14ac:dyDescent="0.2">
      <c r="B228" s="84"/>
      <c r="C228" s="84"/>
    </row>
    <row r="229" spans="2:3" x14ac:dyDescent="0.2">
      <c r="B229" s="84"/>
      <c r="C229" s="84"/>
    </row>
    <row r="230" spans="2:3" x14ac:dyDescent="0.2">
      <c r="B230" s="84"/>
      <c r="C230" s="84"/>
    </row>
    <row r="231" spans="2:3" x14ac:dyDescent="0.2">
      <c r="B231" s="84"/>
      <c r="C231" s="84"/>
    </row>
    <row r="232" spans="2:3" x14ac:dyDescent="0.2">
      <c r="B232" s="84"/>
      <c r="C232" s="84"/>
    </row>
    <row r="233" spans="2:3" x14ac:dyDescent="0.2">
      <c r="B233" s="84"/>
      <c r="C233" s="84"/>
    </row>
    <row r="234" spans="2:3" x14ac:dyDescent="0.2">
      <c r="B234" s="84"/>
      <c r="C234" s="84"/>
    </row>
    <row r="235" spans="2:3" x14ac:dyDescent="0.2">
      <c r="B235" s="84"/>
      <c r="C235" s="84"/>
    </row>
    <row r="236" spans="2:3" x14ac:dyDescent="0.2">
      <c r="B236" s="84"/>
      <c r="C236" s="84"/>
    </row>
    <row r="237" spans="2:3" x14ac:dyDescent="0.2">
      <c r="B237" s="84"/>
      <c r="C237" s="84"/>
    </row>
    <row r="238" spans="2:3" x14ac:dyDescent="0.2">
      <c r="B238" s="84"/>
      <c r="C238" s="84"/>
    </row>
    <row r="239" spans="2:3" x14ac:dyDescent="0.2">
      <c r="B239" s="84"/>
      <c r="C239" s="84"/>
    </row>
    <row r="240" spans="2:3" x14ac:dyDescent="0.2">
      <c r="B240" s="84"/>
      <c r="C240" s="84"/>
    </row>
    <row r="241" spans="2:3" x14ac:dyDescent="0.2">
      <c r="B241" s="84"/>
      <c r="C241" s="84"/>
    </row>
    <row r="242" spans="2:3" x14ac:dyDescent="0.2">
      <c r="B242" s="84"/>
      <c r="C242" s="84"/>
    </row>
    <row r="243" spans="2:3" x14ac:dyDescent="0.2">
      <c r="B243" s="84"/>
      <c r="C243" s="84"/>
    </row>
    <row r="244" spans="2:3" x14ac:dyDescent="0.2">
      <c r="B244" s="84"/>
      <c r="C244" s="84"/>
    </row>
    <row r="245" spans="2:3" x14ac:dyDescent="0.2">
      <c r="B245" s="84"/>
      <c r="C245" s="84"/>
    </row>
    <row r="246" spans="2:3" x14ac:dyDescent="0.2">
      <c r="B246" s="84"/>
      <c r="C246" s="84"/>
    </row>
    <row r="247" spans="2:3" x14ac:dyDescent="0.2">
      <c r="B247" s="84"/>
      <c r="C247" s="84"/>
    </row>
    <row r="248" spans="2:3" x14ac:dyDescent="0.2">
      <c r="B248" s="84"/>
      <c r="C248" s="84"/>
    </row>
    <row r="249" spans="2:3" x14ac:dyDescent="0.2">
      <c r="B249" s="84"/>
      <c r="C249" s="84"/>
    </row>
    <row r="250" spans="2:3" x14ac:dyDescent="0.2">
      <c r="B250" s="84"/>
      <c r="C250" s="84"/>
    </row>
    <row r="251" spans="2:3" x14ac:dyDescent="0.2">
      <c r="B251" s="84"/>
      <c r="C251" s="84"/>
    </row>
    <row r="252" spans="2:3" x14ac:dyDescent="0.2">
      <c r="B252" s="84"/>
      <c r="C252" s="84"/>
    </row>
    <row r="253" spans="2:3" x14ac:dyDescent="0.2">
      <c r="B253" s="84"/>
      <c r="C253" s="84"/>
    </row>
    <row r="254" spans="2:3" x14ac:dyDescent="0.2">
      <c r="B254" s="84"/>
      <c r="C254" s="84"/>
    </row>
    <row r="255" spans="2:3" x14ac:dyDescent="0.2">
      <c r="B255" s="84"/>
      <c r="C255" s="84"/>
    </row>
    <row r="256" spans="2:3" x14ac:dyDescent="0.2">
      <c r="B256" s="84"/>
      <c r="C256" s="84"/>
    </row>
    <row r="257" spans="2:3" x14ac:dyDescent="0.2">
      <c r="B257" s="84"/>
      <c r="C257" s="84"/>
    </row>
    <row r="258" spans="2:3" x14ac:dyDescent="0.2">
      <c r="B258" s="84"/>
      <c r="C258" s="84"/>
    </row>
    <row r="259" spans="2:3" x14ac:dyDescent="0.2">
      <c r="B259" s="84"/>
      <c r="C259" s="84"/>
    </row>
    <row r="260" spans="2:3" x14ac:dyDescent="0.2">
      <c r="B260" s="84"/>
      <c r="C260" s="84"/>
    </row>
    <row r="261" spans="2:3" x14ac:dyDescent="0.2">
      <c r="B261" s="84"/>
      <c r="C261" s="84"/>
    </row>
    <row r="262" spans="2:3" x14ac:dyDescent="0.2">
      <c r="B262" s="84"/>
      <c r="C262" s="84"/>
    </row>
    <row r="263" spans="2:3" x14ac:dyDescent="0.2">
      <c r="B263" s="84"/>
      <c r="C263" s="84"/>
    </row>
    <row r="264" spans="2:3" x14ac:dyDescent="0.2">
      <c r="B264" s="84"/>
      <c r="C264" s="84"/>
    </row>
    <row r="265" spans="2:3" x14ac:dyDescent="0.2">
      <c r="B265" s="84"/>
      <c r="C265" s="84"/>
    </row>
    <row r="266" spans="2:3" x14ac:dyDescent="0.2">
      <c r="B266" s="84"/>
      <c r="C266" s="84"/>
    </row>
    <row r="267" spans="2:3" x14ac:dyDescent="0.2">
      <c r="B267" s="121"/>
      <c r="C267" s="121"/>
    </row>
    <row r="268" spans="2:3" x14ac:dyDescent="0.2">
      <c r="B268" s="121"/>
      <c r="C268" s="121"/>
    </row>
    <row r="269" spans="2:3" x14ac:dyDescent="0.2">
      <c r="B269" s="121"/>
      <c r="C269" s="121"/>
    </row>
    <row r="270" spans="2:3" x14ac:dyDescent="0.2">
      <c r="B270" s="121"/>
      <c r="C270" s="121"/>
    </row>
    <row r="271" spans="2:3" x14ac:dyDescent="0.2">
      <c r="B271" s="121"/>
      <c r="C271" s="121"/>
    </row>
    <row r="272" spans="2:3" x14ac:dyDescent="0.2">
      <c r="B272" s="121"/>
      <c r="C272" s="121"/>
    </row>
    <row r="273" spans="2:3" x14ac:dyDescent="0.2">
      <c r="B273" s="121"/>
      <c r="C273" s="121"/>
    </row>
    <row r="274" spans="2:3" x14ac:dyDescent="0.2">
      <c r="B274" s="121"/>
      <c r="C274" s="121"/>
    </row>
    <row r="275" spans="2:3" x14ac:dyDescent="0.2">
      <c r="B275" s="121"/>
      <c r="C275" s="121"/>
    </row>
    <row r="276" spans="2:3" x14ac:dyDescent="0.2">
      <c r="B276" s="121"/>
      <c r="C276" s="121"/>
    </row>
    <row r="277" spans="2:3" x14ac:dyDescent="0.2">
      <c r="B277" s="121"/>
      <c r="C277" s="121"/>
    </row>
    <row r="278" spans="2:3" x14ac:dyDescent="0.2">
      <c r="B278" s="121"/>
      <c r="C278" s="121"/>
    </row>
    <row r="279" spans="2:3" x14ac:dyDescent="0.2">
      <c r="B279" s="121"/>
      <c r="C279" s="121"/>
    </row>
    <row r="280" spans="2:3" x14ac:dyDescent="0.2">
      <c r="B280" s="121"/>
      <c r="C280" s="121"/>
    </row>
    <row r="281" spans="2:3" x14ac:dyDescent="0.2">
      <c r="B281" s="121"/>
      <c r="C281" s="121"/>
    </row>
    <row r="282" spans="2:3" x14ac:dyDescent="0.2">
      <c r="B282" s="121"/>
      <c r="C282" s="121"/>
    </row>
    <row r="283" spans="2:3" x14ac:dyDescent="0.2">
      <c r="B283" s="121"/>
      <c r="C283" s="121"/>
    </row>
    <row r="284" spans="2:3" x14ac:dyDescent="0.2">
      <c r="B284" s="121"/>
      <c r="C284" s="121"/>
    </row>
    <row r="285" spans="2:3" x14ac:dyDescent="0.2">
      <c r="B285" s="121"/>
      <c r="C285" s="121"/>
    </row>
    <row r="286" spans="2:3" x14ac:dyDescent="0.2">
      <c r="B286" s="121"/>
      <c r="C286" s="121"/>
    </row>
    <row r="287" spans="2:3" x14ac:dyDescent="0.2">
      <c r="B287" s="121"/>
      <c r="C287" s="121"/>
    </row>
    <row r="288" spans="2:3" x14ac:dyDescent="0.2">
      <c r="B288" s="121"/>
      <c r="C288" s="121"/>
    </row>
    <row r="289" spans="2:3" x14ac:dyDescent="0.2">
      <c r="B289" s="121"/>
      <c r="C289" s="121"/>
    </row>
    <row r="290" spans="2:3" x14ac:dyDescent="0.2">
      <c r="B290" s="121"/>
      <c r="C290" s="121"/>
    </row>
    <row r="291" spans="2:3" x14ac:dyDescent="0.2">
      <c r="B291" s="121"/>
      <c r="C291" s="121"/>
    </row>
    <row r="292" spans="2:3" x14ac:dyDescent="0.2">
      <c r="B292" s="121"/>
      <c r="C292" s="121"/>
    </row>
    <row r="293" spans="2:3" x14ac:dyDescent="0.2">
      <c r="B293" s="121"/>
      <c r="C293" s="121"/>
    </row>
    <row r="294" spans="2:3" x14ac:dyDescent="0.2">
      <c r="B294" s="121"/>
      <c r="C294" s="121"/>
    </row>
    <row r="295" spans="2:3" x14ac:dyDescent="0.2">
      <c r="B295" s="121"/>
      <c r="C295" s="121"/>
    </row>
    <row r="296" spans="2:3" x14ac:dyDescent="0.2">
      <c r="B296" s="121"/>
      <c r="C296" s="121"/>
    </row>
    <row r="297" spans="2:3" x14ac:dyDescent="0.2">
      <c r="B297" s="121"/>
      <c r="C297" s="121"/>
    </row>
  </sheetData>
  <mergeCells count="6">
    <mergeCell ref="A5:A6"/>
    <mergeCell ref="B5:D5"/>
    <mergeCell ref="A68:A69"/>
    <mergeCell ref="B68:E68"/>
    <mergeCell ref="A143:A144"/>
    <mergeCell ref="B143:D143"/>
  </mergeCells>
  <printOptions horizontalCentered="1"/>
  <pageMargins left="0.75" right="0.75" top="0.75" bottom="0.75" header="0.51180555555555551" footer="0.25"/>
  <pageSetup paperSize="9" firstPageNumber="10" pageOrder="overThenDown" orientation="portrait" useFirstPageNumber="1" r:id="rId1"/>
  <headerFooter alignWithMargins="0">
    <oddFooter>&amp;C&amp;"Book Antiqua,Bold"&amp;10 1-&amp;P</oddFooter>
  </headerFooter>
  <rowBreaks count="2" manualBreakCount="2">
    <brk id="63" max="16383" man="1"/>
    <brk id="13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20"/>
  <sheetViews>
    <sheetView showGridLines="0" zoomScaleNormal="100" zoomScaleSheetLayoutView="120" workbookViewId="0">
      <selection activeCell="J30" sqref="J30"/>
    </sheetView>
  </sheetViews>
  <sheetFormatPr defaultRowHeight="12.75" x14ac:dyDescent="0.2"/>
  <cols>
    <col min="1" max="1" width="23" style="4" customWidth="1"/>
    <col min="2" max="2" width="11" style="4" customWidth="1"/>
    <col min="3" max="3" width="11.1640625" style="4" customWidth="1"/>
    <col min="4" max="5" width="11.5" style="4" customWidth="1"/>
    <col min="6" max="6" width="12.1640625" style="4" customWidth="1"/>
    <col min="7" max="7" width="9.6640625" style="4" customWidth="1"/>
    <col min="8" max="8" width="10.33203125" style="4" customWidth="1"/>
    <col min="9" max="9" width="10.6640625" style="4" customWidth="1"/>
    <col min="10" max="10" width="9.1640625" style="4" customWidth="1"/>
    <col min="11" max="11" width="1.6640625" style="4" customWidth="1"/>
    <col min="12" max="256" width="9.33203125" style="4"/>
    <col min="257" max="257" width="6.6640625" style="4" customWidth="1"/>
    <col min="258" max="258" width="24.1640625" style="4" customWidth="1"/>
    <col min="259" max="260" width="12.1640625" style="4" customWidth="1"/>
    <col min="261" max="266" width="9.1640625" style="4" customWidth="1"/>
    <col min="267" max="267" width="1.6640625" style="4" customWidth="1"/>
    <col min="268" max="512" width="9.33203125" style="4"/>
    <col min="513" max="513" width="6.6640625" style="4" customWidth="1"/>
    <col min="514" max="514" width="24.1640625" style="4" customWidth="1"/>
    <col min="515" max="516" width="12.1640625" style="4" customWidth="1"/>
    <col min="517" max="522" width="9.1640625" style="4" customWidth="1"/>
    <col min="523" max="523" width="1.6640625" style="4" customWidth="1"/>
    <col min="524" max="768" width="9.33203125" style="4"/>
    <col min="769" max="769" width="6.6640625" style="4" customWidth="1"/>
    <col min="770" max="770" width="24.1640625" style="4" customWidth="1"/>
    <col min="771" max="772" width="12.1640625" style="4" customWidth="1"/>
    <col min="773" max="778" width="9.1640625" style="4" customWidth="1"/>
    <col min="779" max="779" width="1.6640625" style="4" customWidth="1"/>
    <col min="780" max="1024" width="9.33203125" style="4"/>
    <col min="1025" max="1025" width="6.6640625" style="4" customWidth="1"/>
    <col min="1026" max="1026" width="24.1640625" style="4" customWidth="1"/>
    <col min="1027" max="1028" width="12.1640625" style="4" customWidth="1"/>
    <col min="1029" max="1034" width="9.1640625" style="4" customWidth="1"/>
    <col min="1035" max="1035" width="1.6640625" style="4" customWidth="1"/>
    <col min="1036" max="1280" width="9.33203125" style="4"/>
    <col min="1281" max="1281" width="6.6640625" style="4" customWidth="1"/>
    <col min="1282" max="1282" width="24.1640625" style="4" customWidth="1"/>
    <col min="1283" max="1284" width="12.1640625" style="4" customWidth="1"/>
    <col min="1285" max="1290" width="9.1640625" style="4" customWidth="1"/>
    <col min="1291" max="1291" width="1.6640625" style="4" customWidth="1"/>
    <col min="1292" max="1536" width="9.33203125" style="4"/>
    <col min="1537" max="1537" width="6.6640625" style="4" customWidth="1"/>
    <col min="1538" max="1538" width="24.1640625" style="4" customWidth="1"/>
    <col min="1539" max="1540" width="12.1640625" style="4" customWidth="1"/>
    <col min="1541" max="1546" width="9.1640625" style="4" customWidth="1"/>
    <col min="1547" max="1547" width="1.6640625" style="4" customWidth="1"/>
    <col min="1548" max="1792" width="9.33203125" style="4"/>
    <col min="1793" max="1793" width="6.6640625" style="4" customWidth="1"/>
    <col min="1794" max="1794" width="24.1640625" style="4" customWidth="1"/>
    <col min="1795" max="1796" width="12.1640625" style="4" customWidth="1"/>
    <col min="1797" max="1802" width="9.1640625" style="4" customWidth="1"/>
    <col min="1803" max="1803" width="1.6640625" style="4" customWidth="1"/>
    <col min="1804" max="2048" width="9.33203125" style="4"/>
    <col min="2049" max="2049" width="6.6640625" style="4" customWidth="1"/>
    <col min="2050" max="2050" width="24.1640625" style="4" customWidth="1"/>
    <col min="2051" max="2052" width="12.1640625" style="4" customWidth="1"/>
    <col min="2053" max="2058" width="9.1640625" style="4" customWidth="1"/>
    <col min="2059" max="2059" width="1.6640625" style="4" customWidth="1"/>
    <col min="2060" max="2304" width="9.33203125" style="4"/>
    <col min="2305" max="2305" width="6.6640625" style="4" customWidth="1"/>
    <col min="2306" max="2306" width="24.1640625" style="4" customWidth="1"/>
    <col min="2307" max="2308" width="12.1640625" style="4" customWidth="1"/>
    <col min="2309" max="2314" width="9.1640625" style="4" customWidth="1"/>
    <col min="2315" max="2315" width="1.6640625" style="4" customWidth="1"/>
    <col min="2316" max="2560" width="9.33203125" style="4"/>
    <col min="2561" max="2561" width="6.6640625" style="4" customWidth="1"/>
    <col min="2562" max="2562" width="24.1640625" style="4" customWidth="1"/>
    <col min="2563" max="2564" width="12.1640625" style="4" customWidth="1"/>
    <col min="2565" max="2570" width="9.1640625" style="4" customWidth="1"/>
    <col min="2571" max="2571" width="1.6640625" style="4" customWidth="1"/>
    <col min="2572" max="2816" width="9.33203125" style="4"/>
    <col min="2817" max="2817" width="6.6640625" style="4" customWidth="1"/>
    <col min="2818" max="2818" width="24.1640625" style="4" customWidth="1"/>
    <col min="2819" max="2820" width="12.1640625" style="4" customWidth="1"/>
    <col min="2821" max="2826" width="9.1640625" style="4" customWidth="1"/>
    <col min="2827" max="2827" width="1.6640625" style="4" customWidth="1"/>
    <col min="2828" max="3072" width="9.33203125" style="4"/>
    <col min="3073" max="3073" width="6.6640625" style="4" customWidth="1"/>
    <col min="3074" max="3074" width="24.1640625" style="4" customWidth="1"/>
    <col min="3075" max="3076" width="12.1640625" style="4" customWidth="1"/>
    <col min="3077" max="3082" width="9.1640625" style="4" customWidth="1"/>
    <col min="3083" max="3083" width="1.6640625" style="4" customWidth="1"/>
    <col min="3084" max="3328" width="9.33203125" style="4"/>
    <col min="3329" max="3329" width="6.6640625" style="4" customWidth="1"/>
    <col min="3330" max="3330" width="24.1640625" style="4" customWidth="1"/>
    <col min="3331" max="3332" width="12.1640625" style="4" customWidth="1"/>
    <col min="3333" max="3338" width="9.1640625" style="4" customWidth="1"/>
    <col min="3339" max="3339" width="1.6640625" style="4" customWidth="1"/>
    <col min="3340" max="3584" width="9.33203125" style="4"/>
    <col min="3585" max="3585" width="6.6640625" style="4" customWidth="1"/>
    <col min="3586" max="3586" width="24.1640625" style="4" customWidth="1"/>
    <col min="3587" max="3588" width="12.1640625" style="4" customWidth="1"/>
    <col min="3589" max="3594" width="9.1640625" style="4" customWidth="1"/>
    <col min="3595" max="3595" width="1.6640625" style="4" customWidth="1"/>
    <col min="3596" max="3840" width="9.33203125" style="4"/>
    <col min="3841" max="3841" width="6.6640625" style="4" customWidth="1"/>
    <col min="3842" max="3842" width="24.1640625" style="4" customWidth="1"/>
    <col min="3843" max="3844" width="12.1640625" style="4" customWidth="1"/>
    <col min="3845" max="3850" width="9.1640625" style="4" customWidth="1"/>
    <col min="3851" max="3851" width="1.6640625" style="4" customWidth="1"/>
    <col min="3852" max="4096" width="9.33203125" style="4"/>
    <col min="4097" max="4097" width="6.6640625" style="4" customWidth="1"/>
    <col min="4098" max="4098" width="24.1640625" style="4" customWidth="1"/>
    <col min="4099" max="4100" width="12.1640625" style="4" customWidth="1"/>
    <col min="4101" max="4106" width="9.1640625" style="4" customWidth="1"/>
    <col min="4107" max="4107" width="1.6640625" style="4" customWidth="1"/>
    <col min="4108" max="4352" width="9.33203125" style="4"/>
    <col min="4353" max="4353" width="6.6640625" style="4" customWidth="1"/>
    <col min="4354" max="4354" width="24.1640625" style="4" customWidth="1"/>
    <col min="4355" max="4356" width="12.1640625" style="4" customWidth="1"/>
    <col min="4357" max="4362" width="9.1640625" style="4" customWidth="1"/>
    <col min="4363" max="4363" width="1.6640625" style="4" customWidth="1"/>
    <col min="4364" max="4608" width="9.33203125" style="4"/>
    <col min="4609" max="4609" width="6.6640625" style="4" customWidth="1"/>
    <col min="4610" max="4610" width="24.1640625" style="4" customWidth="1"/>
    <col min="4611" max="4612" width="12.1640625" style="4" customWidth="1"/>
    <col min="4613" max="4618" width="9.1640625" style="4" customWidth="1"/>
    <col min="4619" max="4619" width="1.6640625" style="4" customWidth="1"/>
    <col min="4620" max="4864" width="9.33203125" style="4"/>
    <col min="4865" max="4865" width="6.6640625" style="4" customWidth="1"/>
    <col min="4866" max="4866" width="24.1640625" style="4" customWidth="1"/>
    <col min="4867" max="4868" width="12.1640625" style="4" customWidth="1"/>
    <col min="4869" max="4874" width="9.1640625" style="4" customWidth="1"/>
    <col min="4875" max="4875" width="1.6640625" style="4" customWidth="1"/>
    <col min="4876" max="5120" width="9.33203125" style="4"/>
    <col min="5121" max="5121" width="6.6640625" style="4" customWidth="1"/>
    <col min="5122" max="5122" width="24.1640625" style="4" customWidth="1"/>
    <col min="5123" max="5124" width="12.1640625" style="4" customWidth="1"/>
    <col min="5125" max="5130" width="9.1640625" style="4" customWidth="1"/>
    <col min="5131" max="5131" width="1.6640625" style="4" customWidth="1"/>
    <col min="5132" max="5376" width="9.33203125" style="4"/>
    <col min="5377" max="5377" width="6.6640625" style="4" customWidth="1"/>
    <col min="5378" max="5378" width="24.1640625" style="4" customWidth="1"/>
    <col min="5379" max="5380" width="12.1640625" style="4" customWidth="1"/>
    <col min="5381" max="5386" width="9.1640625" style="4" customWidth="1"/>
    <col min="5387" max="5387" width="1.6640625" style="4" customWidth="1"/>
    <col min="5388" max="5632" width="9.33203125" style="4"/>
    <col min="5633" max="5633" width="6.6640625" style="4" customWidth="1"/>
    <col min="5634" max="5634" width="24.1640625" style="4" customWidth="1"/>
    <col min="5635" max="5636" width="12.1640625" style="4" customWidth="1"/>
    <col min="5637" max="5642" width="9.1640625" style="4" customWidth="1"/>
    <col min="5643" max="5643" width="1.6640625" style="4" customWidth="1"/>
    <col min="5644" max="5888" width="9.33203125" style="4"/>
    <col min="5889" max="5889" width="6.6640625" style="4" customWidth="1"/>
    <col min="5890" max="5890" width="24.1640625" style="4" customWidth="1"/>
    <col min="5891" max="5892" width="12.1640625" style="4" customWidth="1"/>
    <col min="5893" max="5898" width="9.1640625" style="4" customWidth="1"/>
    <col min="5899" max="5899" width="1.6640625" style="4" customWidth="1"/>
    <col min="5900" max="6144" width="9.33203125" style="4"/>
    <col min="6145" max="6145" width="6.6640625" style="4" customWidth="1"/>
    <col min="6146" max="6146" width="24.1640625" style="4" customWidth="1"/>
    <col min="6147" max="6148" width="12.1640625" style="4" customWidth="1"/>
    <col min="6149" max="6154" width="9.1640625" style="4" customWidth="1"/>
    <col min="6155" max="6155" width="1.6640625" style="4" customWidth="1"/>
    <col min="6156" max="6400" width="9.33203125" style="4"/>
    <col min="6401" max="6401" width="6.6640625" style="4" customWidth="1"/>
    <col min="6402" max="6402" width="24.1640625" style="4" customWidth="1"/>
    <col min="6403" max="6404" width="12.1640625" style="4" customWidth="1"/>
    <col min="6405" max="6410" width="9.1640625" style="4" customWidth="1"/>
    <col min="6411" max="6411" width="1.6640625" style="4" customWidth="1"/>
    <col min="6412" max="6656" width="9.33203125" style="4"/>
    <col min="6657" max="6657" width="6.6640625" style="4" customWidth="1"/>
    <col min="6658" max="6658" width="24.1640625" style="4" customWidth="1"/>
    <col min="6659" max="6660" width="12.1640625" style="4" customWidth="1"/>
    <col min="6661" max="6666" width="9.1640625" style="4" customWidth="1"/>
    <col min="6667" max="6667" width="1.6640625" style="4" customWidth="1"/>
    <col min="6668" max="6912" width="9.33203125" style="4"/>
    <col min="6913" max="6913" width="6.6640625" style="4" customWidth="1"/>
    <col min="6914" max="6914" width="24.1640625" style="4" customWidth="1"/>
    <col min="6915" max="6916" width="12.1640625" style="4" customWidth="1"/>
    <col min="6917" max="6922" width="9.1640625" style="4" customWidth="1"/>
    <col min="6923" max="6923" width="1.6640625" style="4" customWidth="1"/>
    <col min="6924" max="7168" width="9.33203125" style="4"/>
    <col min="7169" max="7169" width="6.6640625" style="4" customWidth="1"/>
    <col min="7170" max="7170" width="24.1640625" style="4" customWidth="1"/>
    <col min="7171" max="7172" width="12.1640625" style="4" customWidth="1"/>
    <col min="7173" max="7178" width="9.1640625" style="4" customWidth="1"/>
    <col min="7179" max="7179" width="1.6640625" style="4" customWidth="1"/>
    <col min="7180" max="7424" width="9.33203125" style="4"/>
    <col min="7425" max="7425" width="6.6640625" style="4" customWidth="1"/>
    <col min="7426" max="7426" width="24.1640625" style="4" customWidth="1"/>
    <col min="7427" max="7428" width="12.1640625" style="4" customWidth="1"/>
    <col min="7429" max="7434" width="9.1640625" style="4" customWidth="1"/>
    <col min="7435" max="7435" width="1.6640625" style="4" customWidth="1"/>
    <col min="7436" max="7680" width="9.33203125" style="4"/>
    <col min="7681" max="7681" width="6.6640625" style="4" customWidth="1"/>
    <col min="7682" max="7682" width="24.1640625" style="4" customWidth="1"/>
    <col min="7683" max="7684" width="12.1640625" style="4" customWidth="1"/>
    <col min="7685" max="7690" width="9.1640625" style="4" customWidth="1"/>
    <col min="7691" max="7691" width="1.6640625" style="4" customWidth="1"/>
    <col min="7692" max="7936" width="9.33203125" style="4"/>
    <col min="7937" max="7937" width="6.6640625" style="4" customWidth="1"/>
    <col min="7938" max="7938" width="24.1640625" style="4" customWidth="1"/>
    <col min="7939" max="7940" width="12.1640625" style="4" customWidth="1"/>
    <col min="7941" max="7946" width="9.1640625" style="4" customWidth="1"/>
    <col min="7947" max="7947" width="1.6640625" style="4" customWidth="1"/>
    <col min="7948" max="8192" width="9.33203125" style="4"/>
    <col min="8193" max="8193" width="6.6640625" style="4" customWidth="1"/>
    <col min="8194" max="8194" width="24.1640625" style="4" customWidth="1"/>
    <col min="8195" max="8196" width="12.1640625" style="4" customWidth="1"/>
    <col min="8197" max="8202" width="9.1640625" style="4" customWidth="1"/>
    <col min="8203" max="8203" width="1.6640625" style="4" customWidth="1"/>
    <col min="8204" max="8448" width="9.33203125" style="4"/>
    <col min="8449" max="8449" width="6.6640625" style="4" customWidth="1"/>
    <col min="8450" max="8450" width="24.1640625" style="4" customWidth="1"/>
    <col min="8451" max="8452" width="12.1640625" style="4" customWidth="1"/>
    <col min="8453" max="8458" width="9.1640625" style="4" customWidth="1"/>
    <col min="8459" max="8459" width="1.6640625" style="4" customWidth="1"/>
    <col min="8460" max="8704" width="9.33203125" style="4"/>
    <col min="8705" max="8705" width="6.6640625" style="4" customWidth="1"/>
    <col min="8706" max="8706" width="24.1640625" style="4" customWidth="1"/>
    <col min="8707" max="8708" width="12.1640625" style="4" customWidth="1"/>
    <col min="8709" max="8714" width="9.1640625" style="4" customWidth="1"/>
    <col min="8715" max="8715" width="1.6640625" style="4" customWidth="1"/>
    <col min="8716" max="8960" width="9.33203125" style="4"/>
    <col min="8961" max="8961" width="6.6640625" style="4" customWidth="1"/>
    <col min="8962" max="8962" width="24.1640625" style="4" customWidth="1"/>
    <col min="8963" max="8964" width="12.1640625" style="4" customWidth="1"/>
    <col min="8965" max="8970" width="9.1640625" style="4" customWidth="1"/>
    <col min="8971" max="8971" width="1.6640625" style="4" customWidth="1"/>
    <col min="8972" max="9216" width="9.33203125" style="4"/>
    <col min="9217" max="9217" width="6.6640625" style="4" customWidth="1"/>
    <col min="9218" max="9218" width="24.1640625" style="4" customWidth="1"/>
    <col min="9219" max="9220" width="12.1640625" style="4" customWidth="1"/>
    <col min="9221" max="9226" width="9.1640625" style="4" customWidth="1"/>
    <col min="9227" max="9227" width="1.6640625" style="4" customWidth="1"/>
    <col min="9228" max="9472" width="9.33203125" style="4"/>
    <col min="9473" max="9473" width="6.6640625" style="4" customWidth="1"/>
    <col min="9474" max="9474" width="24.1640625" style="4" customWidth="1"/>
    <col min="9475" max="9476" width="12.1640625" style="4" customWidth="1"/>
    <col min="9477" max="9482" width="9.1640625" style="4" customWidth="1"/>
    <col min="9483" max="9483" width="1.6640625" style="4" customWidth="1"/>
    <col min="9484" max="9728" width="9.33203125" style="4"/>
    <col min="9729" max="9729" width="6.6640625" style="4" customWidth="1"/>
    <col min="9730" max="9730" width="24.1640625" style="4" customWidth="1"/>
    <col min="9731" max="9732" width="12.1640625" style="4" customWidth="1"/>
    <col min="9733" max="9738" width="9.1640625" style="4" customWidth="1"/>
    <col min="9739" max="9739" width="1.6640625" style="4" customWidth="1"/>
    <col min="9740" max="9984" width="9.33203125" style="4"/>
    <col min="9985" max="9985" width="6.6640625" style="4" customWidth="1"/>
    <col min="9986" max="9986" width="24.1640625" style="4" customWidth="1"/>
    <col min="9987" max="9988" width="12.1640625" style="4" customWidth="1"/>
    <col min="9989" max="9994" width="9.1640625" style="4" customWidth="1"/>
    <col min="9995" max="9995" width="1.6640625" style="4" customWidth="1"/>
    <col min="9996" max="10240" width="9.33203125" style="4"/>
    <col min="10241" max="10241" width="6.6640625" style="4" customWidth="1"/>
    <col min="10242" max="10242" width="24.1640625" style="4" customWidth="1"/>
    <col min="10243" max="10244" width="12.1640625" style="4" customWidth="1"/>
    <col min="10245" max="10250" width="9.1640625" style="4" customWidth="1"/>
    <col min="10251" max="10251" width="1.6640625" style="4" customWidth="1"/>
    <col min="10252" max="10496" width="9.33203125" style="4"/>
    <col min="10497" max="10497" width="6.6640625" style="4" customWidth="1"/>
    <col min="10498" max="10498" width="24.1640625" style="4" customWidth="1"/>
    <col min="10499" max="10500" width="12.1640625" style="4" customWidth="1"/>
    <col min="10501" max="10506" width="9.1640625" style="4" customWidth="1"/>
    <col min="10507" max="10507" width="1.6640625" style="4" customWidth="1"/>
    <col min="10508" max="10752" width="9.33203125" style="4"/>
    <col min="10753" max="10753" width="6.6640625" style="4" customWidth="1"/>
    <col min="10754" max="10754" width="24.1640625" style="4" customWidth="1"/>
    <col min="10755" max="10756" width="12.1640625" style="4" customWidth="1"/>
    <col min="10757" max="10762" width="9.1640625" style="4" customWidth="1"/>
    <col min="10763" max="10763" width="1.6640625" style="4" customWidth="1"/>
    <col min="10764" max="11008" width="9.33203125" style="4"/>
    <col min="11009" max="11009" width="6.6640625" style="4" customWidth="1"/>
    <col min="11010" max="11010" width="24.1640625" style="4" customWidth="1"/>
    <col min="11011" max="11012" width="12.1640625" style="4" customWidth="1"/>
    <col min="11013" max="11018" width="9.1640625" style="4" customWidth="1"/>
    <col min="11019" max="11019" width="1.6640625" style="4" customWidth="1"/>
    <col min="11020" max="11264" width="9.33203125" style="4"/>
    <col min="11265" max="11265" width="6.6640625" style="4" customWidth="1"/>
    <col min="11266" max="11266" width="24.1640625" style="4" customWidth="1"/>
    <col min="11267" max="11268" width="12.1640625" style="4" customWidth="1"/>
    <col min="11269" max="11274" width="9.1640625" style="4" customWidth="1"/>
    <col min="11275" max="11275" width="1.6640625" style="4" customWidth="1"/>
    <col min="11276" max="11520" width="9.33203125" style="4"/>
    <col min="11521" max="11521" width="6.6640625" style="4" customWidth="1"/>
    <col min="11522" max="11522" width="24.1640625" style="4" customWidth="1"/>
    <col min="11523" max="11524" width="12.1640625" style="4" customWidth="1"/>
    <col min="11525" max="11530" width="9.1640625" style="4" customWidth="1"/>
    <col min="11531" max="11531" width="1.6640625" style="4" customWidth="1"/>
    <col min="11532" max="11776" width="9.33203125" style="4"/>
    <col min="11777" max="11777" width="6.6640625" style="4" customWidth="1"/>
    <col min="11778" max="11778" width="24.1640625" style="4" customWidth="1"/>
    <col min="11779" max="11780" width="12.1640625" style="4" customWidth="1"/>
    <col min="11781" max="11786" width="9.1640625" style="4" customWidth="1"/>
    <col min="11787" max="11787" width="1.6640625" style="4" customWidth="1"/>
    <col min="11788" max="12032" width="9.33203125" style="4"/>
    <col min="12033" max="12033" width="6.6640625" style="4" customWidth="1"/>
    <col min="12034" max="12034" width="24.1640625" style="4" customWidth="1"/>
    <col min="12035" max="12036" width="12.1640625" style="4" customWidth="1"/>
    <col min="12037" max="12042" width="9.1640625" style="4" customWidth="1"/>
    <col min="12043" max="12043" width="1.6640625" style="4" customWidth="1"/>
    <col min="12044" max="12288" width="9.33203125" style="4"/>
    <col min="12289" max="12289" width="6.6640625" style="4" customWidth="1"/>
    <col min="12290" max="12290" width="24.1640625" style="4" customWidth="1"/>
    <col min="12291" max="12292" width="12.1640625" style="4" customWidth="1"/>
    <col min="12293" max="12298" width="9.1640625" style="4" customWidth="1"/>
    <col min="12299" max="12299" width="1.6640625" style="4" customWidth="1"/>
    <col min="12300" max="12544" width="9.33203125" style="4"/>
    <col min="12545" max="12545" width="6.6640625" style="4" customWidth="1"/>
    <col min="12546" max="12546" width="24.1640625" style="4" customWidth="1"/>
    <col min="12547" max="12548" width="12.1640625" style="4" customWidth="1"/>
    <col min="12549" max="12554" width="9.1640625" style="4" customWidth="1"/>
    <col min="12555" max="12555" width="1.6640625" style="4" customWidth="1"/>
    <col min="12556" max="12800" width="9.33203125" style="4"/>
    <col min="12801" max="12801" width="6.6640625" style="4" customWidth="1"/>
    <col min="12802" max="12802" width="24.1640625" style="4" customWidth="1"/>
    <col min="12803" max="12804" width="12.1640625" style="4" customWidth="1"/>
    <col min="12805" max="12810" width="9.1640625" style="4" customWidth="1"/>
    <col min="12811" max="12811" width="1.6640625" style="4" customWidth="1"/>
    <col min="12812" max="13056" width="9.33203125" style="4"/>
    <col min="13057" max="13057" width="6.6640625" style="4" customWidth="1"/>
    <col min="13058" max="13058" width="24.1640625" style="4" customWidth="1"/>
    <col min="13059" max="13060" width="12.1640625" style="4" customWidth="1"/>
    <col min="13061" max="13066" width="9.1640625" style="4" customWidth="1"/>
    <col min="13067" max="13067" width="1.6640625" style="4" customWidth="1"/>
    <col min="13068" max="13312" width="9.33203125" style="4"/>
    <col min="13313" max="13313" width="6.6640625" style="4" customWidth="1"/>
    <col min="13314" max="13314" width="24.1640625" style="4" customWidth="1"/>
    <col min="13315" max="13316" width="12.1640625" style="4" customWidth="1"/>
    <col min="13317" max="13322" width="9.1640625" style="4" customWidth="1"/>
    <col min="13323" max="13323" width="1.6640625" style="4" customWidth="1"/>
    <col min="13324" max="13568" width="9.33203125" style="4"/>
    <col min="13569" max="13569" width="6.6640625" style="4" customWidth="1"/>
    <col min="13570" max="13570" width="24.1640625" style="4" customWidth="1"/>
    <col min="13571" max="13572" width="12.1640625" style="4" customWidth="1"/>
    <col min="13573" max="13578" width="9.1640625" style="4" customWidth="1"/>
    <col min="13579" max="13579" width="1.6640625" style="4" customWidth="1"/>
    <col min="13580" max="13824" width="9.33203125" style="4"/>
    <col min="13825" max="13825" width="6.6640625" style="4" customWidth="1"/>
    <col min="13826" max="13826" width="24.1640625" style="4" customWidth="1"/>
    <col min="13827" max="13828" width="12.1640625" style="4" customWidth="1"/>
    <col min="13829" max="13834" width="9.1640625" style="4" customWidth="1"/>
    <col min="13835" max="13835" width="1.6640625" style="4" customWidth="1"/>
    <col min="13836" max="14080" width="9.33203125" style="4"/>
    <col min="14081" max="14081" width="6.6640625" style="4" customWidth="1"/>
    <col min="14082" max="14082" width="24.1640625" style="4" customWidth="1"/>
    <col min="14083" max="14084" width="12.1640625" style="4" customWidth="1"/>
    <col min="14085" max="14090" width="9.1640625" style="4" customWidth="1"/>
    <col min="14091" max="14091" width="1.6640625" style="4" customWidth="1"/>
    <col min="14092" max="14336" width="9.33203125" style="4"/>
    <col min="14337" max="14337" width="6.6640625" style="4" customWidth="1"/>
    <col min="14338" max="14338" width="24.1640625" style="4" customWidth="1"/>
    <col min="14339" max="14340" width="12.1640625" style="4" customWidth="1"/>
    <col min="14341" max="14346" width="9.1640625" style="4" customWidth="1"/>
    <col min="14347" max="14347" width="1.6640625" style="4" customWidth="1"/>
    <col min="14348" max="14592" width="9.33203125" style="4"/>
    <col min="14593" max="14593" width="6.6640625" style="4" customWidth="1"/>
    <col min="14594" max="14594" width="24.1640625" style="4" customWidth="1"/>
    <col min="14595" max="14596" width="12.1640625" style="4" customWidth="1"/>
    <col min="14597" max="14602" width="9.1640625" style="4" customWidth="1"/>
    <col min="14603" max="14603" width="1.6640625" style="4" customWidth="1"/>
    <col min="14604" max="14848" width="9.33203125" style="4"/>
    <col min="14849" max="14849" width="6.6640625" style="4" customWidth="1"/>
    <col min="14850" max="14850" width="24.1640625" style="4" customWidth="1"/>
    <col min="14851" max="14852" width="12.1640625" style="4" customWidth="1"/>
    <col min="14853" max="14858" width="9.1640625" style="4" customWidth="1"/>
    <col min="14859" max="14859" width="1.6640625" style="4" customWidth="1"/>
    <col min="14860" max="15104" width="9.33203125" style="4"/>
    <col min="15105" max="15105" width="6.6640625" style="4" customWidth="1"/>
    <col min="15106" max="15106" width="24.1640625" style="4" customWidth="1"/>
    <col min="15107" max="15108" width="12.1640625" style="4" customWidth="1"/>
    <col min="15109" max="15114" width="9.1640625" style="4" customWidth="1"/>
    <col min="15115" max="15115" width="1.6640625" style="4" customWidth="1"/>
    <col min="15116" max="15360" width="9.33203125" style="4"/>
    <col min="15361" max="15361" width="6.6640625" style="4" customWidth="1"/>
    <col min="15362" max="15362" width="24.1640625" style="4" customWidth="1"/>
    <col min="15363" max="15364" width="12.1640625" style="4" customWidth="1"/>
    <col min="15365" max="15370" width="9.1640625" style="4" customWidth="1"/>
    <col min="15371" max="15371" width="1.6640625" style="4" customWidth="1"/>
    <col min="15372" max="15616" width="9.33203125" style="4"/>
    <col min="15617" max="15617" width="6.6640625" style="4" customWidth="1"/>
    <col min="15618" max="15618" width="24.1640625" style="4" customWidth="1"/>
    <col min="15619" max="15620" width="12.1640625" style="4" customWidth="1"/>
    <col min="15621" max="15626" width="9.1640625" style="4" customWidth="1"/>
    <col min="15627" max="15627" width="1.6640625" style="4" customWidth="1"/>
    <col min="15628" max="15872" width="9.33203125" style="4"/>
    <col min="15873" max="15873" width="6.6640625" style="4" customWidth="1"/>
    <col min="15874" max="15874" width="24.1640625" style="4" customWidth="1"/>
    <col min="15875" max="15876" width="12.1640625" style="4" customWidth="1"/>
    <col min="15877" max="15882" width="9.1640625" style="4" customWidth="1"/>
    <col min="15883" max="15883" width="1.6640625" style="4" customWidth="1"/>
    <col min="15884" max="16128" width="9.33203125" style="4"/>
    <col min="16129" max="16129" width="6.6640625" style="4" customWidth="1"/>
    <col min="16130" max="16130" width="24.1640625" style="4" customWidth="1"/>
    <col min="16131" max="16132" width="12.1640625" style="4" customWidth="1"/>
    <col min="16133" max="16138" width="9.1640625" style="4" customWidth="1"/>
    <col min="16139" max="16139" width="1.6640625" style="4" customWidth="1"/>
    <col min="16140" max="16384" width="9.33203125" style="4"/>
  </cols>
  <sheetData>
    <row r="1" spans="1:9" x14ac:dyDescent="0.2">
      <c r="A1" s="537" t="s">
        <v>975</v>
      </c>
      <c r="B1" s="532"/>
      <c r="C1" s="532"/>
      <c r="D1" s="532"/>
      <c r="E1" s="532"/>
      <c r="F1" s="532"/>
      <c r="G1" s="532"/>
      <c r="H1" s="532"/>
      <c r="I1" s="532"/>
    </row>
    <row r="2" spans="1:9" x14ac:dyDescent="0.2">
      <c r="A2" s="532" t="s">
        <v>961</v>
      </c>
      <c r="B2" s="532"/>
      <c r="C2" s="532"/>
      <c r="D2" s="532"/>
      <c r="E2" s="532"/>
      <c r="F2" s="532"/>
      <c r="G2" s="532"/>
      <c r="H2" s="532"/>
      <c r="I2" s="532"/>
    </row>
    <row r="3" spans="1:9" x14ac:dyDescent="0.2">
      <c r="A3" s="532"/>
      <c r="B3" s="532"/>
      <c r="C3" s="532"/>
      <c r="D3" s="532"/>
      <c r="E3" s="532"/>
      <c r="F3" s="532"/>
      <c r="G3" s="532"/>
      <c r="H3" s="532"/>
      <c r="I3" s="532"/>
    </row>
    <row r="4" spans="1:9" ht="32.25" customHeight="1" x14ac:dyDescent="0.2">
      <c r="A4" s="664" t="s">
        <v>976</v>
      </c>
      <c r="B4" s="666" t="s">
        <v>800</v>
      </c>
      <c r="C4" s="666"/>
      <c r="D4" s="666" t="s">
        <v>977</v>
      </c>
      <c r="E4" s="666"/>
      <c r="F4" s="666" t="s">
        <v>978</v>
      </c>
      <c r="G4" s="666"/>
      <c r="H4" s="666" t="s">
        <v>979</v>
      </c>
      <c r="I4" s="718"/>
    </row>
    <row r="5" spans="1:9" x14ac:dyDescent="0.2">
      <c r="A5" s="665"/>
      <c r="B5" s="559">
        <v>2009</v>
      </c>
      <c r="C5" s="559">
        <v>2012</v>
      </c>
      <c r="D5" s="559">
        <v>2009</v>
      </c>
      <c r="E5" s="559">
        <v>2012</v>
      </c>
      <c r="F5" s="559">
        <v>2009</v>
      </c>
      <c r="G5" s="559">
        <v>2012</v>
      </c>
      <c r="H5" s="559">
        <v>2009</v>
      </c>
      <c r="I5" s="560">
        <v>2012</v>
      </c>
    </row>
    <row r="6" spans="1:9" x14ac:dyDescent="0.2">
      <c r="A6" s="532"/>
      <c r="B6" s="532"/>
      <c r="C6" s="532"/>
      <c r="D6" s="532"/>
      <c r="E6" s="532"/>
      <c r="F6" s="532"/>
      <c r="G6" s="532"/>
      <c r="H6" s="532"/>
      <c r="I6" s="532"/>
    </row>
    <row r="7" spans="1:9" x14ac:dyDescent="0.2">
      <c r="A7" s="561" t="s">
        <v>16</v>
      </c>
      <c r="B7" s="562">
        <v>3239186</v>
      </c>
      <c r="C7" s="562">
        <v>4125312</v>
      </c>
      <c r="D7" s="562">
        <v>431577</v>
      </c>
      <c r="E7" s="562">
        <v>520349</v>
      </c>
      <c r="F7" s="562">
        <v>413642</v>
      </c>
      <c r="G7" s="562">
        <v>499187</v>
      </c>
      <c r="H7" s="562">
        <v>17835</v>
      </c>
      <c r="I7" s="562">
        <v>21162</v>
      </c>
    </row>
    <row r="8" spans="1:9" x14ac:dyDescent="0.2">
      <c r="A8" s="532" t="s">
        <v>980</v>
      </c>
      <c r="B8" s="563">
        <v>79908</v>
      </c>
      <c r="C8" s="563">
        <v>156081</v>
      </c>
      <c r="D8" s="563">
        <v>8066</v>
      </c>
      <c r="E8" s="563">
        <v>11206</v>
      </c>
      <c r="F8" s="563">
        <v>7785</v>
      </c>
      <c r="G8" s="563">
        <v>10798</v>
      </c>
      <c r="H8" s="563">
        <v>279</v>
      </c>
      <c r="I8" s="563">
        <v>407</v>
      </c>
    </row>
    <row r="9" spans="1:9" x14ac:dyDescent="0.2">
      <c r="A9" s="532" t="s">
        <v>981</v>
      </c>
      <c r="B9" s="563">
        <v>121855</v>
      </c>
      <c r="C9" s="563">
        <v>195477</v>
      </c>
      <c r="D9" s="563">
        <v>11687</v>
      </c>
      <c r="E9" s="563">
        <v>15690</v>
      </c>
      <c r="F9" s="563">
        <v>11191</v>
      </c>
      <c r="G9" s="563">
        <v>15009</v>
      </c>
      <c r="H9" s="563">
        <v>493</v>
      </c>
      <c r="I9" s="563">
        <v>681</v>
      </c>
    </row>
    <row r="10" spans="1:9" x14ac:dyDescent="0.2">
      <c r="A10" s="532" t="s">
        <v>982</v>
      </c>
      <c r="B10" s="563">
        <v>150370</v>
      </c>
      <c r="C10" s="563">
        <v>219078</v>
      </c>
      <c r="D10" s="563">
        <v>14681</v>
      </c>
      <c r="E10" s="563">
        <v>19597</v>
      </c>
      <c r="F10" s="563">
        <v>14027</v>
      </c>
      <c r="G10" s="563">
        <v>18933</v>
      </c>
      <c r="H10" s="563">
        <v>651</v>
      </c>
      <c r="I10" s="563">
        <v>664</v>
      </c>
    </row>
    <row r="11" spans="1:9" x14ac:dyDescent="0.2">
      <c r="A11" s="532" t="s">
        <v>983</v>
      </c>
      <c r="B11" s="563">
        <v>179709</v>
      </c>
      <c r="C11" s="563">
        <v>258953</v>
      </c>
      <c r="D11" s="563">
        <v>18690</v>
      </c>
      <c r="E11" s="563">
        <v>26238</v>
      </c>
      <c r="F11" s="563">
        <v>17777</v>
      </c>
      <c r="G11" s="563">
        <v>25073</v>
      </c>
      <c r="H11" s="563">
        <v>909</v>
      </c>
      <c r="I11" s="563">
        <v>1166</v>
      </c>
    </row>
    <row r="12" spans="1:9" x14ac:dyDescent="0.2">
      <c r="A12" s="532" t="s">
        <v>984</v>
      </c>
      <c r="B12" s="563">
        <v>215012</v>
      </c>
      <c r="C12" s="563">
        <v>296986</v>
      </c>
      <c r="D12" s="563">
        <v>23829</v>
      </c>
      <c r="E12" s="563">
        <v>31049</v>
      </c>
      <c r="F12" s="563">
        <v>22855</v>
      </c>
      <c r="G12" s="563">
        <v>30027</v>
      </c>
      <c r="H12" s="563">
        <v>968</v>
      </c>
      <c r="I12" s="563">
        <v>1021</v>
      </c>
    </row>
    <row r="13" spans="1:9" x14ac:dyDescent="0.2">
      <c r="A13" s="532" t="s">
        <v>985</v>
      </c>
      <c r="B13" s="563">
        <v>257097</v>
      </c>
      <c r="C13" s="563">
        <v>344582</v>
      </c>
      <c r="D13" s="563">
        <v>31236</v>
      </c>
      <c r="E13" s="563">
        <v>39887</v>
      </c>
      <c r="F13" s="563">
        <v>29792</v>
      </c>
      <c r="G13" s="563">
        <v>38081</v>
      </c>
      <c r="H13" s="563">
        <v>1437</v>
      </c>
      <c r="I13" s="563">
        <v>1807</v>
      </c>
    </row>
    <row r="14" spans="1:9" x14ac:dyDescent="0.2">
      <c r="A14" s="532" t="s">
        <v>986</v>
      </c>
      <c r="B14" s="563">
        <v>316214</v>
      </c>
      <c r="C14" s="563">
        <v>420732</v>
      </c>
      <c r="D14" s="563">
        <v>40471</v>
      </c>
      <c r="E14" s="563">
        <v>49933</v>
      </c>
      <c r="F14" s="563">
        <v>38878</v>
      </c>
      <c r="G14" s="563">
        <v>47972</v>
      </c>
      <c r="H14" s="563">
        <v>1583</v>
      </c>
      <c r="I14" s="563">
        <v>1962</v>
      </c>
    </row>
    <row r="15" spans="1:9" x14ac:dyDescent="0.2">
      <c r="A15" s="532" t="s">
        <v>987</v>
      </c>
      <c r="B15" s="563">
        <v>399337</v>
      </c>
      <c r="C15" s="563">
        <v>508442</v>
      </c>
      <c r="D15" s="563">
        <v>52602</v>
      </c>
      <c r="E15" s="563">
        <v>66082</v>
      </c>
      <c r="F15" s="563">
        <v>50335</v>
      </c>
      <c r="G15" s="563">
        <v>63047</v>
      </c>
      <c r="H15" s="563">
        <v>2255</v>
      </c>
      <c r="I15" s="563">
        <v>3034</v>
      </c>
    </row>
    <row r="16" spans="1:9" x14ac:dyDescent="0.2">
      <c r="A16" s="532" t="s">
        <v>988</v>
      </c>
      <c r="B16" s="563">
        <v>532072</v>
      </c>
      <c r="C16" s="563">
        <v>647624</v>
      </c>
      <c r="D16" s="563">
        <v>73310</v>
      </c>
      <c r="E16" s="563">
        <v>87336</v>
      </c>
      <c r="F16" s="563">
        <v>70158</v>
      </c>
      <c r="G16" s="563">
        <v>83396</v>
      </c>
      <c r="H16" s="563">
        <v>3136</v>
      </c>
      <c r="I16" s="563">
        <v>3940</v>
      </c>
    </row>
    <row r="17" spans="1:9" x14ac:dyDescent="0.2">
      <c r="A17" s="532" t="s">
        <v>989</v>
      </c>
      <c r="B17" s="563">
        <v>987612</v>
      </c>
      <c r="C17" s="563">
        <v>1077357</v>
      </c>
      <c r="D17" s="563">
        <v>157004</v>
      </c>
      <c r="E17" s="563">
        <v>173331</v>
      </c>
      <c r="F17" s="563">
        <v>150844</v>
      </c>
      <c r="G17" s="563">
        <v>166851</v>
      </c>
      <c r="H17" s="563">
        <v>6124</v>
      </c>
      <c r="I17" s="563">
        <v>6480</v>
      </c>
    </row>
    <row r="18" spans="1:9" x14ac:dyDescent="0.2">
      <c r="A18" s="564"/>
      <c r="B18" s="564"/>
      <c r="C18" s="564"/>
      <c r="D18" s="564"/>
      <c r="E18" s="564"/>
      <c r="F18" s="564"/>
      <c r="G18" s="564"/>
      <c r="H18" s="564"/>
      <c r="I18" s="564"/>
    </row>
    <row r="19" spans="1:9" x14ac:dyDescent="0.2">
      <c r="A19" s="532"/>
      <c r="B19" s="532"/>
      <c r="C19" s="532"/>
      <c r="D19" s="532"/>
      <c r="E19" s="532"/>
      <c r="F19" s="532"/>
      <c r="G19" s="532"/>
      <c r="H19" s="532"/>
      <c r="I19" s="532"/>
    </row>
    <row r="20" spans="1:9" ht="13.5" x14ac:dyDescent="0.25">
      <c r="A20" s="538" t="s">
        <v>990</v>
      </c>
      <c r="B20" s="532"/>
      <c r="C20" s="532"/>
      <c r="D20" s="532"/>
      <c r="E20" s="532"/>
      <c r="F20" s="532"/>
      <c r="G20" s="532"/>
      <c r="H20" s="532"/>
      <c r="I20" s="532"/>
    </row>
  </sheetData>
  <mergeCells count="5">
    <mergeCell ref="A4:A5"/>
    <mergeCell ref="B4:C4"/>
    <mergeCell ref="D4:E4"/>
    <mergeCell ref="F4:G4"/>
    <mergeCell ref="H4:I4"/>
  </mergeCells>
  <printOptions horizontalCentered="1"/>
  <pageMargins left="0.65" right="0.65" top="0.75" bottom="0.75" header="0.51180555555555551" footer="0.25"/>
  <pageSetup paperSize="9" firstPageNumber="38" orientation="portrait" useFirstPageNumber="1" r:id="rId1"/>
  <headerFooter alignWithMargins="0">
    <oddFooter>&amp;C&amp;"Book Antiqua,Bold"&amp;10 1-&amp;P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62"/>
  <sheetViews>
    <sheetView showGridLines="0" topLeftCell="A28" zoomScale="145" zoomScaleNormal="145" zoomScaleSheetLayoutView="110" workbookViewId="0">
      <selection activeCell="J30" sqref="J30"/>
    </sheetView>
  </sheetViews>
  <sheetFormatPr defaultColWidth="10.6640625" defaultRowHeight="12.75" x14ac:dyDescent="0.2"/>
  <cols>
    <col min="1" max="1" width="6.6640625" style="3" customWidth="1"/>
    <col min="2" max="2" width="25" style="3" customWidth="1"/>
    <col min="3" max="3" width="15" style="3" customWidth="1"/>
    <col min="4" max="6" width="14.33203125" style="3" customWidth="1"/>
    <col min="7" max="7" width="15.33203125" style="3" customWidth="1"/>
    <col min="8" max="256" width="10.6640625" style="3"/>
    <col min="257" max="257" width="6.6640625" style="3" customWidth="1"/>
    <col min="258" max="258" width="25" style="3" customWidth="1"/>
    <col min="259" max="259" width="15" style="3" customWidth="1"/>
    <col min="260" max="262" width="14.33203125" style="3" customWidth="1"/>
    <col min="263" max="263" width="15.33203125" style="3" customWidth="1"/>
    <col min="264" max="512" width="10.6640625" style="3"/>
    <col min="513" max="513" width="6.6640625" style="3" customWidth="1"/>
    <col min="514" max="514" width="25" style="3" customWidth="1"/>
    <col min="515" max="515" width="15" style="3" customWidth="1"/>
    <col min="516" max="518" width="14.33203125" style="3" customWidth="1"/>
    <col min="519" max="519" width="15.33203125" style="3" customWidth="1"/>
    <col min="520" max="768" width="10.6640625" style="3"/>
    <col min="769" max="769" width="6.6640625" style="3" customWidth="1"/>
    <col min="770" max="770" width="25" style="3" customWidth="1"/>
    <col min="771" max="771" width="15" style="3" customWidth="1"/>
    <col min="772" max="774" width="14.33203125" style="3" customWidth="1"/>
    <col min="775" max="775" width="15.33203125" style="3" customWidth="1"/>
    <col min="776" max="1024" width="10.6640625" style="3"/>
    <col min="1025" max="1025" width="6.6640625" style="3" customWidth="1"/>
    <col min="1026" max="1026" width="25" style="3" customWidth="1"/>
    <col min="1027" max="1027" width="15" style="3" customWidth="1"/>
    <col min="1028" max="1030" width="14.33203125" style="3" customWidth="1"/>
    <col min="1031" max="1031" width="15.33203125" style="3" customWidth="1"/>
    <col min="1032" max="1280" width="10.6640625" style="3"/>
    <col min="1281" max="1281" width="6.6640625" style="3" customWidth="1"/>
    <col min="1282" max="1282" width="25" style="3" customWidth="1"/>
    <col min="1283" max="1283" width="15" style="3" customWidth="1"/>
    <col min="1284" max="1286" width="14.33203125" style="3" customWidth="1"/>
    <col min="1287" max="1287" width="15.33203125" style="3" customWidth="1"/>
    <col min="1288" max="1536" width="10.6640625" style="3"/>
    <col min="1537" max="1537" width="6.6640625" style="3" customWidth="1"/>
    <col min="1538" max="1538" width="25" style="3" customWidth="1"/>
    <col min="1539" max="1539" width="15" style="3" customWidth="1"/>
    <col min="1540" max="1542" width="14.33203125" style="3" customWidth="1"/>
    <col min="1543" max="1543" width="15.33203125" style="3" customWidth="1"/>
    <col min="1544" max="1792" width="10.6640625" style="3"/>
    <col min="1793" max="1793" width="6.6640625" style="3" customWidth="1"/>
    <col min="1794" max="1794" width="25" style="3" customWidth="1"/>
    <col min="1795" max="1795" width="15" style="3" customWidth="1"/>
    <col min="1796" max="1798" width="14.33203125" style="3" customWidth="1"/>
    <col min="1799" max="1799" width="15.33203125" style="3" customWidth="1"/>
    <col min="1800" max="2048" width="10.6640625" style="3"/>
    <col min="2049" max="2049" width="6.6640625" style="3" customWidth="1"/>
    <col min="2050" max="2050" width="25" style="3" customWidth="1"/>
    <col min="2051" max="2051" width="15" style="3" customWidth="1"/>
    <col min="2052" max="2054" width="14.33203125" style="3" customWidth="1"/>
    <col min="2055" max="2055" width="15.33203125" style="3" customWidth="1"/>
    <col min="2056" max="2304" width="10.6640625" style="3"/>
    <col min="2305" max="2305" width="6.6640625" style="3" customWidth="1"/>
    <col min="2306" max="2306" width="25" style="3" customWidth="1"/>
    <col min="2307" max="2307" width="15" style="3" customWidth="1"/>
    <col min="2308" max="2310" width="14.33203125" style="3" customWidth="1"/>
    <col min="2311" max="2311" width="15.33203125" style="3" customWidth="1"/>
    <col min="2312" max="2560" width="10.6640625" style="3"/>
    <col min="2561" max="2561" width="6.6640625" style="3" customWidth="1"/>
    <col min="2562" max="2562" width="25" style="3" customWidth="1"/>
    <col min="2563" max="2563" width="15" style="3" customWidth="1"/>
    <col min="2564" max="2566" width="14.33203125" style="3" customWidth="1"/>
    <col min="2567" max="2567" width="15.33203125" style="3" customWidth="1"/>
    <col min="2568" max="2816" width="10.6640625" style="3"/>
    <col min="2817" max="2817" width="6.6640625" style="3" customWidth="1"/>
    <col min="2818" max="2818" width="25" style="3" customWidth="1"/>
    <col min="2819" max="2819" width="15" style="3" customWidth="1"/>
    <col min="2820" max="2822" width="14.33203125" style="3" customWidth="1"/>
    <col min="2823" max="2823" width="15.33203125" style="3" customWidth="1"/>
    <col min="2824" max="3072" width="10.6640625" style="3"/>
    <col min="3073" max="3073" width="6.6640625" style="3" customWidth="1"/>
    <col min="3074" max="3074" width="25" style="3" customWidth="1"/>
    <col min="3075" max="3075" width="15" style="3" customWidth="1"/>
    <col min="3076" max="3078" width="14.33203125" style="3" customWidth="1"/>
    <col min="3079" max="3079" width="15.33203125" style="3" customWidth="1"/>
    <col min="3080" max="3328" width="10.6640625" style="3"/>
    <col min="3329" max="3329" width="6.6640625" style="3" customWidth="1"/>
    <col min="3330" max="3330" width="25" style="3" customWidth="1"/>
    <col min="3331" max="3331" width="15" style="3" customWidth="1"/>
    <col min="3332" max="3334" width="14.33203125" style="3" customWidth="1"/>
    <col min="3335" max="3335" width="15.33203125" style="3" customWidth="1"/>
    <col min="3336" max="3584" width="10.6640625" style="3"/>
    <col min="3585" max="3585" width="6.6640625" style="3" customWidth="1"/>
    <col min="3586" max="3586" width="25" style="3" customWidth="1"/>
    <col min="3587" max="3587" width="15" style="3" customWidth="1"/>
    <col min="3588" max="3590" width="14.33203125" style="3" customWidth="1"/>
    <col min="3591" max="3591" width="15.33203125" style="3" customWidth="1"/>
    <col min="3592" max="3840" width="10.6640625" style="3"/>
    <col min="3841" max="3841" width="6.6640625" style="3" customWidth="1"/>
    <col min="3842" max="3842" width="25" style="3" customWidth="1"/>
    <col min="3843" max="3843" width="15" style="3" customWidth="1"/>
    <col min="3844" max="3846" width="14.33203125" style="3" customWidth="1"/>
    <col min="3847" max="3847" width="15.33203125" style="3" customWidth="1"/>
    <col min="3848" max="4096" width="10.6640625" style="3"/>
    <col min="4097" max="4097" width="6.6640625" style="3" customWidth="1"/>
    <col min="4098" max="4098" width="25" style="3" customWidth="1"/>
    <col min="4099" max="4099" width="15" style="3" customWidth="1"/>
    <col min="4100" max="4102" width="14.33203125" style="3" customWidth="1"/>
    <col min="4103" max="4103" width="15.33203125" style="3" customWidth="1"/>
    <col min="4104" max="4352" width="10.6640625" style="3"/>
    <col min="4353" max="4353" width="6.6640625" style="3" customWidth="1"/>
    <col min="4354" max="4354" width="25" style="3" customWidth="1"/>
    <col min="4355" max="4355" width="15" style="3" customWidth="1"/>
    <col min="4356" max="4358" width="14.33203125" style="3" customWidth="1"/>
    <col min="4359" max="4359" width="15.33203125" style="3" customWidth="1"/>
    <col min="4360" max="4608" width="10.6640625" style="3"/>
    <col min="4609" max="4609" width="6.6640625" style="3" customWidth="1"/>
    <col min="4610" max="4610" width="25" style="3" customWidth="1"/>
    <col min="4611" max="4611" width="15" style="3" customWidth="1"/>
    <col min="4612" max="4614" width="14.33203125" style="3" customWidth="1"/>
    <col min="4615" max="4615" width="15.33203125" style="3" customWidth="1"/>
    <col min="4616" max="4864" width="10.6640625" style="3"/>
    <col min="4865" max="4865" width="6.6640625" style="3" customWidth="1"/>
    <col min="4866" max="4866" width="25" style="3" customWidth="1"/>
    <col min="4867" max="4867" width="15" style="3" customWidth="1"/>
    <col min="4868" max="4870" width="14.33203125" style="3" customWidth="1"/>
    <col min="4871" max="4871" width="15.33203125" style="3" customWidth="1"/>
    <col min="4872" max="5120" width="10.6640625" style="3"/>
    <col min="5121" max="5121" width="6.6640625" style="3" customWidth="1"/>
    <col min="5122" max="5122" width="25" style="3" customWidth="1"/>
    <col min="5123" max="5123" width="15" style="3" customWidth="1"/>
    <col min="5124" max="5126" width="14.33203125" style="3" customWidth="1"/>
    <col min="5127" max="5127" width="15.33203125" style="3" customWidth="1"/>
    <col min="5128" max="5376" width="10.6640625" style="3"/>
    <col min="5377" max="5377" width="6.6640625" style="3" customWidth="1"/>
    <col min="5378" max="5378" width="25" style="3" customWidth="1"/>
    <col min="5379" max="5379" width="15" style="3" customWidth="1"/>
    <col min="5380" max="5382" width="14.33203125" style="3" customWidth="1"/>
    <col min="5383" max="5383" width="15.33203125" style="3" customWidth="1"/>
    <col min="5384" max="5632" width="10.6640625" style="3"/>
    <col min="5633" max="5633" width="6.6640625" style="3" customWidth="1"/>
    <col min="5634" max="5634" width="25" style="3" customWidth="1"/>
    <col min="5635" max="5635" width="15" style="3" customWidth="1"/>
    <col min="5636" max="5638" width="14.33203125" style="3" customWidth="1"/>
    <col min="5639" max="5639" width="15.33203125" style="3" customWidth="1"/>
    <col min="5640" max="5888" width="10.6640625" style="3"/>
    <col min="5889" max="5889" width="6.6640625" style="3" customWidth="1"/>
    <col min="5890" max="5890" width="25" style="3" customWidth="1"/>
    <col min="5891" max="5891" width="15" style="3" customWidth="1"/>
    <col min="5892" max="5894" width="14.33203125" style="3" customWidth="1"/>
    <col min="5895" max="5895" width="15.33203125" style="3" customWidth="1"/>
    <col min="5896" max="6144" width="10.6640625" style="3"/>
    <col min="6145" max="6145" width="6.6640625" style="3" customWidth="1"/>
    <col min="6146" max="6146" width="25" style="3" customWidth="1"/>
    <col min="6147" max="6147" width="15" style="3" customWidth="1"/>
    <col min="6148" max="6150" width="14.33203125" style="3" customWidth="1"/>
    <col min="6151" max="6151" width="15.33203125" style="3" customWidth="1"/>
    <col min="6152" max="6400" width="10.6640625" style="3"/>
    <col min="6401" max="6401" width="6.6640625" style="3" customWidth="1"/>
    <col min="6402" max="6402" width="25" style="3" customWidth="1"/>
    <col min="6403" max="6403" width="15" style="3" customWidth="1"/>
    <col min="6404" max="6406" width="14.33203125" style="3" customWidth="1"/>
    <col min="6407" max="6407" width="15.33203125" style="3" customWidth="1"/>
    <col min="6408" max="6656" width="10.6640625" style="3"/>
    <col min="6657" max="6657" width="6.6640625" style="3" customWidth="1"/>
    <col min="6658" max="6658" width="25" style="3" customWidth="1"/>
    <col min="6659" max="6659" width="15" style="3" customWidth="1"/>
    <col min="6660" max="6662" width="14.33203125" style="3" customWidth="1"/>
    <col min="6663" max="6663" width="15.33203125" style="3" customWidth="1"/>
    <col min="6664" max="6912" width="10.6640625" style="3"/>
    <col min="6913" max="6913" width="6.6640625" style="3" customWidth="1"/>
    <col min="6914" max="6914" width="25" style="3" customWidth="1"/>
    <col min="6915" max="6915" width="15" style="3" customWidth="1"/>
    <col min="6916" max="6918" width="14.33203125" style="3" customWidth="1"/>
    <col min="6919" max="6919" width="15.33203125" style="3" customWidth="1"/>
    <col min="6920" max="7168" width="10.6640625" style="3"/>
    <col min="7169" max="7169" width="6.6640625" style="3" customWidth="1"/>
    <col min="7170" max="7170" width="25" style="3" customWidth="1"/>
    <col min="7171" max="7171" width="15" style="3" customWidth="1"/>
    <col min="7172" max="7174" width="14.33203125" style="3" customWidth="1"/>
    <col min="7175" max="7175" width="15.33203125" style="3" customWidth="1"/>
    <col min="7176" max="7424" width="10.6640625" style="3"/>
    <col min="7425" max="7425" width="6.6640625" style="3" customWidth="1"/>
    <col min="7426" max="7426" width="25" style="3" customWidth="1"/>
    <col min="7427" max="7427" width="15" style="3" customWidth="1"/>
    <col min="7428" max="7430" width="14.33203125" style="3" customWidth="1"/>
    <col min="7431" max="7431" width="15.33203125" style="3" customWidth="1"/>
    <col min="7432" max="7680" width="10.6640625" style="3"/>
    <col min="7681" max="7681" width="6.6640625" style="3" customWidth="1"/>
    <col min="7682" max="7682" width="25" style="3" customWidth="1"/>
    <col min="7683" max="7683" width="15" style="3" customWidth="1"/>
    <col min="7684" max="7686" width="14.33203125" style="3" customWidth="1"/>
    <col min="7687" max="7687" width="15.33203125" style="3" customWidth="1"/>
    <col min="7688" max="7936" width="10.6640625" style="3"/>
    <col min="7937" max="7937" width="6.6640625" style="3" customWidth="1"/>
    <col min="7938" max="7938" width="25" style="3" customWidth="1"/>
    <col min="7939" max="7939" width="15" style="3" customWidth="1"/>
    <col min="7940" max="7942" width="14.33203125" style="3" customWidth="1"/>
    <col min="7943" max="7943" width="15.33203125" style="3" customWidth="1"/>
    <col min="7944" max="8192" width="10.6640625" style="3"/>
    <col min="8193" max="8193" width="6.6640625" style="3" customWidth="1"/>
    <col min="8194" max="8194" width="25" style="3" customWidth="1"/>
    <col min="8195" max="8195" width="15" style="3" customWidth="1"/>
    <col min="8196" max="8198" width="14.33203125" style="3" customWidth="1"/>
    <col min="8199" max="8199" width="15.33203125" style="3" customWidth="1"/>
    <col min="8200" max="8448" width="10.6640625" style="3"/>
    <col min="8449" max="8449" width="6.6640625" style="3" customWidth="1"/>
    <col min="8450" max="8450" width="25" style="3" customWidth="1"/>
    <col min="8451" max="8451" width="15" style="3" customWidth="1"/>
    <col min="8452" max="8454" width="14.33203125" style="3" customWidth="1"/>
    <col min="8455" max="8455" width="15.33203125" style="3" customWidth="1"/>
    <col min="8456" max="8704" width="10.6640625" style="3"/>
    <col min="8705" max="8705" width="6.6640625" style="3" customWidth="1"/>
    <col min="8706" max="8706" width="25" style="3" customWidth="1"/>
    <col min="8707" max="8707" width="15" style="3" customWidth="1"/>
    <col min="8708" max="8710" width="14.33203125" style="3" customWidth="1"/>
    <col min="8711" max="8711" width="15.33203125" style="3" customWidth="1"/>
    <col min="8712" max="8960" width="10.6640625" style="3"/>
    <col min="8961" max="8961" width="6.6640625" style="3" customWidth="1"/>
    <col min="8962" max="8962" width="25" style="3" customWidth="1"/>
    <col min="8963" max="8963" width="15" style="3" customWidth="1"/>
    <col min="8964" max="8966" width="14.33203125" style="3" customWidth="1"/>
    <col min="8967" max="8967" width="15.33203125" style="3" customWidth="1"/>
    <col min="8968" max="9216" width="10.6640625" style="3"/>
    <col min="9217" max="9217" width="6.6640625" style="3" customWidth="1"/>
    <col min="9218" max="9218" width="25" style="3" customWidth="1"/>
    <col min="9219" max="9219" width="15" style="3" customWidth="1"/>
    <col min="9220" max="9222" width="14.33203125" style="3" customWidth="1"/>
    <col min="9223" max="9223" width="15.33203125" style="3" customWidth="1"/>
    <col min="9224" max="9472" width="10.6640625" style="3"/>
    <col min="9473" max="9473" width="6.6640625" style="3" customWidth="1"/>
    <col min="9474" max="9474" width="25" style="3" customWidth="1"/>
    <col min="9475" max="9475" width="15" style="3" customWidth="1"/>
    <col min="9476" max="9478" width="14.33203125" style="3" customWidth="1"/>
    <col min="9479" max="9479" width="15.33203125" style="3" customWidth="1"/>
    <col min="9480" max="9728" width="10.6640625" style="3"/>
    <col min="9729" max="9729" width="6.6640625" style="3" customWidth="1"/>
    <col min="9730" max="9730" width="25" style="3" customWidth="1"/>
    <col min="9731" max="9731" width="15" style="3" customWidth="1"/>
    <col min="9732" max="9734" width="14.33203125" style="3" customWidth="1"/>
    <col min="9735" max="9735" width="15.33203125" style="3" customWidth="1"/>
    <col min="9736" max="9984" width="10.6640625" style="3"/>
    <col min="9985" max="9985" width="6.6640625" style="3" customWidth="1"/>
    <col min="9986" max="9986" width="25" style="3" customWidth="1"/>
    <col min="9987" max="9987" width="15" style="3" customWidth="1"/>
    <col min="9988" max="9990" width="14.33203125" style="3" customWidth="1"/>
    <col min="9991" max="9991" width="15.33203125" style="3" customWidth="1"/>
    <col min="9992" max="10240" width="10.6640625" style="3"/>
    <col min="10241" max="10241" width="6.6640625" style="3" customWidth="1"/>
    <col min="10242" max="10242" width="25" style="3" customWidth="1"/>
    <col min="10243" max="10243" width="15" style="3" customWidth="1"/>
    <col min="10244" max="10246" width="14.33203125" style="3" customWidth="1"/>
    <col min="10247" max="10247" width="15.33203125" style="3" customWidth="1"/>
    <col min="10248" max="10496" width="10.6640625" style="3"/>
    <col min="10497" max="10497" width="6.6640625" style="3" customWidth="1"/>
    <col min="10498" max="10498" width="25" style="3" customWidth="1"/>
    <col min="10499" max="10499" width="15" style="3" customWidth="1"/>
    <col min="10500" max="10502" width="14.33203125" style="3" customWidth="1"/>
    <col min="10503" max="10503" width="15.33203125" style="3" customWidth="1"/>
    <col min="10504" max="10752" width="10.6640625" style="3"/>
    <col min="10753" max="10753" width="6.6640625" style="3" customWidth="1"/>
    <col min="10754" max="10754" width="25" style="3" customWidth="1"/>
    <col min="10755" max="10755" width="15" style="3" customWidth="1"/>
    <col min="10756" max="10758" width="14.33203125" style="3" customWidth="1"/>
    <col min="10759" max="10759" width="15.33203125" style="3" customWidth="1"/>
    <col min="10760" max="11008" width="10.6640625" style="3"/>
    <col min="11009" max="11009" width="6.6640625" style="3" customWidth="1"/>
    <col min="11010" max="11010" width="25" style="3" customWidth="1"/>
    <col min="11011" max="11011" width="15" style="3" customWidth="1"/>
    <col min="11012" max="11014" width="14.33203125" style="3" customWidth="1"/>
    <col min="11015" max="11015" width="15.33203125" style="3" customWidth="1"/>
    <col min="11016" max="11264" width="10.6640625" style="3"/>
    <col min="11265" max="11265" width="6.6640625" style="3" customWidth="1"/>
    <col min="11266" max="11266" width="25" style="3" customWidth="1"/>
    <col min="11267" max="11267" width="15" style="3" customWidth="1"/>
    <col min="11268" max="11270" width="14.33203125" style="3" customWidth="1"/>
    <col min="11271" max="11271" width="15.33203125" style="3" customWidth="1"/>
    <col min="11272" max="11520" width="10.6640625" style="3"/>
    <col min="11521" max="11521" width="6.6640625" style="3" customWidth="1"/>
    <col min="11522" max="11522" width="25" style="3" customWidth="1"/>
    <col min="11523" max="11523" width="15" style="3" customWidth="1"/>
    <col min="11524" max="11526" width="14.33203125" style="3" customWidth="1"/>
    <col min="11527" max="11527" width="15.33203125" style="3" customWidth="1"/>
    <col min="11528" max="11776" width="10.6640625" style="3"/>
    <col min="11777" max="11777" width="6.6640625" style="3" customWidth="1"/>
    <col min="11778" max="11778" width="25" style="3" customWidth="1"/>
    <col min="11779" max="11779" width="15" style="3" customWidth="1"/>
    <col min="11780" max="11782" width="14.33203125" style="3" customWidth="1"/>
    <col min="11783" max="11783" width="15.33203125" style="3" customWidth="1"/>
    <col min="11784" max="12032" width="10.6640625" style="3"/>
    <col min="12033" max="12033" width="6.6640625" style="3" customWidth="1"/>
    <col min="12034" max="12034" width="25" style="3" customWidth="1"/>
    <col min="12035" max="12035" width="15" style="3" customWidth="1"/>
    <col min="12036" max="12038" width="14.33203125" style="3" customWidth="1"/>
    <col min="12039" max="12039" width="15.33203125" style="3" customWidth="1"/>
    <col min="12040" max="12288" width="10.6640625" style="3"/>
    <col min="12289" max="12289" width="6.6640625" style="3" customWidth="1"/>
    <col min="12290" max="12290" width="25" style="3" customWidth="1"/>
    <col min="12291" max="12291" width="15" style="3" customWidth="1"/>
    <col min="12292" max="12294" width="14.33203125" style="3" customWidth="1"/>
    <col min="12295" max="12295" width="15.33203125" style="3" customWidth="1"/>
    <col min="12296" max="12544" width="10.6640625" style="3"/>
    <col min="12545" max="12545" width="6.6640625" style="3" customWidth="1"/>
    <col min="12546" max="12546" width="25" style="3" customWidth="1"/>
    <col min="12547" max="12547" width="15" style="3" customWidth="1"/>
    <col min="12548" max="12550" width="14.33203125" style="3" customWidth="1"/>
    <col min="12551" max="12551" width="15.33203125" style="3" customWidth="1"/>
    <col min="12552" max="12800" width="10.6640625" style="3"/>
    <col min="12801" max="12801" width="6.6640625" style="3" customWidth="1"/>
    <col min="12802" max="12802" width="25" style="3" customWidth="1"/>
    <col min="12803" max="12803" width="15" style="3" customWidth="1"/>
    <col min="12804" max="12806" width="14.33203125" style="3" customWidth="1"/>
    <col min="12807" max="12807" width="15.33203125" style="3" customWidth="1"/>
    <col min="12808" max="13056" width="10.6640625" style="3"/>
    <col min="13057" max="13057" width="6.6640625" style="3" customWidth="1"/>
    <col min="13058" max="13058" width="25" style="3" customWidth="1"/>
    <col min="13059" max="13059" width="15" style="3" customWidth="1"/>
    <col min="13060" max="13062" width="14.33203125" style="3" customWidth="1"/>
    <col min="13063" max="13063" width="15.33203125" style="3" customWidth="1"/>
    <col min="13064" max="13312" width="10.6640625" style="3"/>
    <col min="13313" max="13313" width="6.6640625" style="3" customWidth="1"/>
    <col min="13314" max="13314" width="25" style="3" customWidth="1"/>
    <col min="13315" max="13315" width="15" style="3" customWidth="1"/>
    <col min="13316" max="13318" width="14.33203125" style="3" customWidth="1"/>
    <col min="13319" max="13319" width="15.33203125" style="3" customWidth="1"/>
    <col min="13320" max="13568" width="10.6640625" style="3"/>
    <col min="13569" max="13569" width="6.6640625" style="3" customWidth="1"/>
    <col min="13570" max="13570" width="25" style="3" customWidth="1"/>
    <col min="13571" max="13571" width="15" style="3" customWidth="1"/>
    <col min="13572" max="13574" width="14.33203125" style="3" customWidth="1"/>
    <col min="13575" max="13575" width="15.33203125" style="3" customWidth="1"/>
    <col min="13576" max="13824" width="10.6640625" style="3"/>
    <col min="13825" max="13825" width="6.6640625" style="3" customWidth="1"/>
    <col min="13826" max="13826" width="25" style="3" customWidth="1"/>
    <col min="13827" max="13827" width="15" style="3" customWidth="1"/>
    <col min="13828" max="13830" width="14.33203125" style="3" customWidth="1"/>
    <col min="13831" max="13831" width="15.33203125" style="3" customWidth="1"/>
    <col min="13832" max="14080" width="10.6640625" style="3"/>
    <col min="14081" max="14081" width="6.6640625" style="3" customWidth="1"/>
    <col min="14082" max="14082" width="25" style="3" customWidth="1"/>
    <col min="14083" max="14083" width="15" style="3" customWidth="1"/>
    <col min="14084" max="14086" width="14.33203125" style="3" customWidth="1"/>
    <col min="14087" max="14087" width="15.33203125" style="3" customWidth="1"/>
    <col min="14088" max="14336" width="10.6640625" style="3"/>
    <col min="14337" max="14337" width="6.6640625" style="3" customWidth="1"/>
    <col min="14338" max="14338" width="25" style="3" customWidth="1"/>
    <col min="14339" max="14339" width="15" style="3" customWidth="1"/>
    <col min="14340" max="14342" width="14.33203125" style="3" customWidth="1"/>
    <col min="14343" max="14343" width="15.33203125" style="3" customWidth="1"/>
    <col min="14344" max="14592" width="10.6640625" style="3"/>
    <col min="14593" max="14593" width="6.6640625" style="3" customWidth="1"/>
    <col min="14594" max="14594" width="25" style="3" customWidth="1"/>
    <col min="14595" max="14595" width="15" style="3" customWidth="1"/>
    <col min="14596" max="14598" width="14.33203125" style="3" customWidth="1"/>
    <col min="14599" max="14599" width="15.33203125" style="3" customWidth="1"/>
    <col min="14600" max="14848" width="10.6640625" style="3"/>
    <col min="14849" max="14849" width="6.6640625" style="3" customWidth="1"/>
    <col min="14850" max="14850" width="25" style="3" customWidth="1"/>
    <col min="14851" max="14851" width="15" style="3" customWidth="1"/>
    <col min="14852" max="14854" width="14.33203125" style="3" customWidth="1"/>
    <col min="14855" max="14855" width="15.33203125" style="3" customWidth="1"/>
    <col min="14856" max="15104" width="10.6640625" style="3"/>
    <col min="15105" max="15105" width="6.6640625" style="3" customWidth="1"/>
    <col min="15106" max="15106" width="25" style="3" customWidth="1"/>
    <col min="15107" max="15107" width="15" style="3" customWidth="1"/>
    <col min="15108" max="15110" width="14.33203125" style="3" customWidth="1"/>
    <col min="15111" max="15111" width="15.33203125" style="3" customWidth="1"/>
    <col min="15112" max="15360" width="10.6640625" style="3"/>
    <col min="15361" max="15361" width="6.6640625" style="3" customWidth="1"/>
    <col min="15362" max="15362" width="25" style="3" customWidth="1"/>
    <col min="15363" max="15363" width="15" style="3" customWidth="1"/>
    <col min="15364" max="15366" width="14.33203125" style="3" customWidth="1"/>
    <col min="15367" max="15367" width="15.33203125" style="3" customWidth="1"/>
    <col min="15368" max="15616" width="10.6640625" style="3"/>
    <col min="15617" max="15617" width="6.6640625" style="3" customWidth="1"/>
    <col min="15618" max="15618" width="25" style="3" customWidth="1"/>
    <col min="15619" max="15619" width="15" style="3" customWidth="1"/>
    <col min="15620" max="15622" width="14.33203125" style="3" customWidth="1"/>
    <col min="15623" max="15623" width="15.33203125" style="3" customWidth="1"/>
    <col min="15624" max="15872" width="10.6640625" style="3"/>
    <col min="15873" max="15873" width="6.6640625" style="3" customWidth="1"/>
    <col min="15874" max="15874" width="25" style="3" customWidth="1"/>
    <col min="15875" max="15875" width="15" style="3" customWidth="1"/>
    <col min="15876" max="15878" width="14.33203125" style="3" customWidth="1"/>
    <col min="15879" max="15879" width="15.33203125" style="3" customWidth="1"/>
    <col min="15880" max="16128" width="10.6640625" style="3"/>
    <col min="16129" max="16129" width="6.6640625" style="3" customWidth="1"/>
    <col min="16130" max="16130" width="25" style="3" customWidth="1"/>
    <col min="16131" max="16131" width="15" style="3" customWidth="1"/>
    <col min="16132" max="16134" width="14.33203125" style="3" customWidth="1"/>
    <col min="16135" max="16135" width="15.33203125" style="3" customWidth="1"/>
    <col min="16136" max="16384" width="10.6640625" style="3"/>
  </cols>
  <sheetData>
    <row r="1" spans="1:7" s="58" customFormat="1" ht="13.5" customHeight="1" x14ac:dyDescent="0.2">
      <c r="A1" s="58" t="s">
        <v>811</v>
      </c>
    </row>
    <row r="2" spans="1:7" s="58" customFormat="1" ht="13.5" customHeight="1" x14ac:dyDescent="0.2">
      <c r="A2" s="1" t="s">
        <v>812</v>
      </c>
      <c r="B2" s="1"/>
    </row>
    <row r="3" spans="1:7" s="58" customFormat="1" ht="13.5" customHeight="1" x14ac:dyDescent="0.2">
      <c r="A3" s="1" t="s">
        <v>813</v>
      </c>
      <c r="B3" s="1"/>
    </row>
    <row r="4" spans="1:7" s="58" customFormat="1" ht="13.5" customHeight="1" x14ac:dyDescent="0.2">
      <c r="A4" s="439">
        <v>2010</v>
      </c>
      <c r="B4" s="439"/>
    </row>
    <row r="5" spans="1:7" ht="6" customHeight="1" x14ac:dyDescent="0.2">
      <c r="A5" s="440"/>
      <c r="B5" s="440"/>
    </row>
    <row r="6" spans="1:7" s="442" customFormat="1" ht="13.5" x14ac:dyDescent="0.3">
      <c r="A6" s="667" t="s">
        <v>515</v>
      </c>
      <c r="B6" s="667"/>
      <c r="C6" s="441"/>
      <c r="D6" s="670" t="s">
        <v>814</v>
      </c>
      <c r="E6" s="671"/>
      <c r="F6" s="671"/>
      <c r="G6" s="671"/>
    </row>
    <row r="7" spans="1:7" s="442" customFormat="1" ht="10.5" customHeight="1" x14ac:dyDescent="0.2">
      <c r="A7" s="668"/>
      <c r="B7" s="668"/>
      <c r="C7" s="443" t="s">
        <v>643</v>
      </c>
      <c r="D7" s="444" t="s">
        <v>815</v>
      </c>
      <c r="E7" s="442" t="s">
        <v>816</v>
      </c>
      <c r="F7" s="444"/>
    </row>
    <row r="8" spans="1:7" s="442" customFormat="1" ht="10.5" customHeight="1" x14ac:dyDescent="0.2">
      <c r="A8" s="668"/>
      <c r="B8" s="668"/>
      <c r="C8" s="443" t="s">
        <v>817</v>
      </c>
      <c r="D8" s="444" t="s">
        <v>818</v>
      </c>
      <c r="E8" s="442" t="s">
        <v>818</v>
      </c>
      <c r="F8" s="444" t="s">
        <v>815</v>
      </c>
      <c r="G8" s="442" t="s">
        <v>816</v>
      </c>
    </row>
    <row r="9" spans="1:7" s="442" customFormat="1" ht="10.5" customHeight="1" x14ac:dyDescent="0.2">
      <c r="A9" s="668"/>
      <c r="B9" s="668"/>
      <c r="C9" s="444" t="s">
        <v>819</v>
      </c>
      <c r="D9" s="444" t="s">
        <v>820</v>
      </c>
      <c r="E9" s="442" t="s">
        <v>820</v>
      </c>
      <c r="F9" s="444" t="s">
        <v>821</v>
      </c>
      <c r="G9" s="442" t="s">
        <v>821</v>
      </c>
    </row>
    <row r="10" spans="1:7" s="442" customFormat="1" ht="11.25" customHeight="1" x14ac:dyDescent="0.2">
      <c r="A10" s="669"/>
      <c r="B10" s="669"/>
      <c r="C10" s="445"/>
      <c r="D10" s="446" t="s">
        <v>822</v>
      </c>
      <c r="E10" s="447" t="s">
        <v>822</v>
      </c>
      <c r="F10" s="446" t="s">
        <v>823</v>
      </c>
      <c r="G10" s="447" t="s">
        <v>823</v>
      </c>
    </row>
    <row r="11" spans="1:7" s="442" customFormat="1" ht="5.25" customHeight="1" x14ac:dyDescent="0.2"/>
    <row r="12" spans="1:7" ht="12.75" customHeight="1" x14ac:dyDescent="0.2">
      <c r="A12" s="379"/>
      <c r="B12" s="379" t="s">
        <v>824</v>
      </c>
      <c r="C12" s="379">
        <v>20171899</v>
      </c>
      <c r="D12" s="379">
        <v>6446213</v>
      </c>
      <c r="E12" s="379">
        <v>2846802</v>
      </c>
      <c r="F12" s="379">
        <v>1399539</v>
      </c>
      <c r="G12" s="379">
        <v>2326278</v>
      </c>
    </row>
    <row r="13" spans="1:7" ht="4.5" customHeight="1" x14ac:dyDescent="0.2"/>
    <row r="14" spans="1:7" ht="10.5" customHeight="1" x14ac:dyDescent="0.2">
      <c r="A14" s="262" t="s">
        <v>576</v>
      </c>
      <c r="B14" s="4" t="s">
        <v>203</v>
      </c>
      <c r="C14" s="3">
        <v>2759829</v>
      </c>
      <c r="D14" s="3">
        <v>1420939</v>
      </c>
      <c r="E14" s="3">
        <v>276574</v>
      </c>
      <c r="F14" s="3">
        <v>16776</v>
      </c>
      <c r="G14" s="3">
        <v>27768</v>
      </c>
    </row>
    <row r="15" spans="1:7" ht="10.5" customHeight="1" x14ac:dyDescent="0.2">
      <c r="A15" s="262" t="s">
        <v>577</v>
      </c>
      <c r="B15" s="4" t="s">
        <v>771</v>
      </c>
    </row>
    <row r="16" spans="1:7" ht="10.5" customHeight="1" x14ac:dyDescent="0.2">
      <c r="A16" s="262"/>
      <c r="B16" s="4" t="s">
        <v>804</v>
      </c>
      <c r="C16" s="3">
        <v>352403</v>
      </c>
      <c r="D16" s="3">
        <v>94451</v>
      </c>
      <c r="E16" s="3">
        <v>56279</v>
      </c>
      <c r="F16" s="3">
        <v>16111</v>
      </c>
      <c r="G16" s="3">
        <v>31956</v>
      </c>
    </row>
    <row r="17" spans="1:7" ht="10.5" customHeight="1" x14ac:dyDescent="0.2">
      <c r="A17" s="448" t="s">
        <v>578</v>
      </c>
      <c r="B17" s="449" t="s">
        <v>579</v>
      </c>
      <c r="C17" s="3">
        <v>1050605</v>
      </c>
      <c r="D17" s="3">
        <v>177965</v>
      </c>
      <c r="E17" s="3">
        <v>66125</v>
      </c>
      <c r="F17" s="3">
        <v>208377</v>
      </c>
      <c r="G17" s="3">
        <v>235608</v>
      </c>
    </row>
    <row r="18" spans="1:7" ht="10.5" customHeight="1" x14ac:dyDescent="0.2">
      <c r="A18" s="448" t="s">
        <v>580</v>
      </c>
      <c r="B18" s="449" t="s">
        <v>581</v>
      </c>
      <c r="C18" s="3">
        <v>727327</v>
      </c>
      <c r="D18" s="3">
        <v>98353</v>
      </c>
      <c r="E18" s="3">
        <v>39442</v>
      </c>
      <c r="F18" s="3">
        <v>138485</v>
      </c>
      <c r="G18" s="3">
        <v>196607</v>
      </c>
    </row>
    <row r="19" spans="1:7" ht="10.5" customHeight="1" x14ac:dyDescent="0.2">
      <c r="A19" s="448" t="s">
        <v>582</v>
      </c>
      <c r="B19" s="449" t="s">
        <v>583</v>
      </c>
      <c r="C19" s="3">
        <v>2239011</v>
      </c>
      <c r="D19" s="3">
        <v>794652</v>
      </c>
      <c r="E19" s="3">
        <v>171471</v>
      </c>
      <c r="F19" s="3">
        <v>310010</v>
      </c>
      <c r="G19" s="3">
        <v>317489</v>
      </c>
    </row>
    <row r="20" spans="1:7" ht="10.5" customHeight="1" x14ac:dyDescent="0.2">
      <c r="A20" s="196" t="s">
        <v>584</v>
      </c>
      <c r="B20" s="449" t="s">
        <v>585</v>
      </c>
      <c r="C20" s="3">
        <v>2833595</v>
      </c>
      <c r="D20" s="3">
        <v>1197295</v>
      </c>
      <c r="E20" s="3">
        <v>286977</v>
      </c>
      <c r="F20" s="3">
        <v>131437</v>
      </c>
      <c r="G20" s="3">
        <v>197553</v>
      </c>
    </row>
    <row r="21" spans="1:7" ht="10.5" customHeight="1" x14ac:dyDescent="0.2">
      <c r="A21" s="196" t="s">
        <v>586</v>
      </c>
      <c r="B21" s="449" t="s">
        <v>587</v>
      </c>
      <c r="C21" s="3">
        <v>602131</v>
      </c>
      <c r="D21" s="3">
        <v>134934</v>
      </c>
      <c r="E21" s="3">
        <v>88529</v>
      </c>
      <c r="F21" s="3">
        <v>65798</v>
      </c>
      <c r="G21" s="3">
        <v>98945</v>
      </c>
    </row>
    <row r="22" spans="1:7" ht="10.5" customHeight="1" x14ac:dyDescent="0.2">
      <c r="A22" s="448" t="s">
        <v>588</v>
      </c>
      <c r="B22" s="449" t="s">
        <v>777</v>
      </c>
      <c r="C22" s="3">
        <v>1111753</v>
      </c>
      <c r="D22" s="3">
        <v>309246</v>
      </c>
      <c r="E22" s="3">
        <v>232144</v>
      </c>
      <c r="F22" s="3">
        <v>71163</v>
      </c>
      <c r="G22" s="3">
        <v>152189</v>
      </c>
    </row>
    <row r="23" spans="1:7" ht="10.5" customHeight="1" x14ac:dyDescent="0.2">
      <c r="A23" s="448" t="s">
        <v>590</v>
      </c>
      <c r="B23" s="449" t="s">
        <v>591</v>
      </c>
      <c r="C23" s="3">
        <v>1526587</v>
      </c>
      <c r="D23" s="3">
        <v>262744</v>
      </c>
      <c r="E23" s="3">
        <v>176065</v>
      </c>
      <c r="F23" s="3">
        <v>127398</v>
      </c>
      <c r="G23" s="3">
        <v>302628</v>
      </c>
    </row>
    <row r="24" spans="1:7" ht="10.5" customHeight="1" x14ac:dyDescent="0.2">
      <c r="A24" s="448" t="s">
        <v>592</v>
      </c>
      <c r="B24" s="449" t="s">
        <v>593</v>
      </c>
      <c r="C24" s="3">
        <v>1487710</v>
      </c>
      <c r="D24" s="3">
        <v>384041</v>
      </c>
      <c r="E24" s="3">
        <v>253403</v>
      </c>
      <c r="F24" s="3">
        <v>34845</v>
      </c>
      <c r="G24" s="3">
        <v>123221</v>
      </c>
    </row>
    <row r="25" spans="1:7" ht="10.5" customHeight="1" x14ac:dyDescent="0.2">
      <c r="A25" s="448" t="s">
        <v>594</v>
      </c>
      <c r="B25" s="449" t="s">
        <v>595</v>
      </c>
      <c r="C25" s="3">
        <v>865657</v>
      </c>
      <c r="D25" s="3">
        <v>215019</v>
      </c>
      <c r="E25" s="3">
        <v>278197</v>
      </c>
      <c r="F25" s="3">
        <v>37946</v>
      </c>
      <c r="G25" s="3">
        <v>113628</v>
      </c>
    </row>
    <row r="26" spans="1:7" ht="10.5" customHeight="1" x14ac:dyDescent="0.25">
      <c r="A26" s="448" t="s">
        <v>596</v>
      </c>
      <c r="B26" s="299" t="s">
        <v>597</v>
      </c>
      <c r="C26" s="3">
        <v>726272</v>
      </c>
      <c r="D26" s="3">
        <v>207237</v>
      </c>
      <c r="E26" s="3">
        <v>177704</v>
      </c>
      <c r="F26" s="3">
        <v>18156</v>
      </c>
      <c r="G26" s="3">
        <v>58823</v>
      </c>
    </row>
    <row r="27" spans="1:7" ht="10.5" customHeight="1" x14ac:dyDescent="0.2">
      <c r="A27" s="448" t="s">
        <v>598</v>
      </c>
      <c r="B27" s="449" t="s">
        <v>599</v>
      </c>
      <c r="C27" s="3">
        <v>917840</v>
      </c>
      <c r="D27" s="3">
        <v>344656</v>
      </c>
      <c r="E27" s="3">
        <v>223001</v>
      </c>
      <c r="F27" s="3">
        <v>22667</v>
      </c>
      <c r="G27" s="3">
        <v>72326</v>
      </c>
    </row>
    <row r="28" spans="1:7" ht="10.5" customHeight="1" x14ac:dyDescent="0.2">
      <c r="A28" s="448" t="s">
        <v>600</v>
      </c>
      <c r="B28" s="101" t="s">
        <v>601</v>
      </c>
      <c r="C28" s="3">
        <v>1011943</v>
      </c>
      <c r="D28" s="3">
        <v>353592</v>
      </c>
      <c r="E28" s="3">
        <v>173469</v>
      </c>
      <c r="F28" s="3">
        <v>44004</v>
      </c>
      <c r="G28" s="3">
        <v>129010</v>
      </c>
    </row>
    <row r="29" spans="1:7" ht="10.5" customHeight="1" x14ac:dyDescent="0.2">
      <c r="A29" s="448" t="s">
        <v>602</v>
      </c>
      <c r="B29" s="101" t="s">
        <v>603</v>
      </c>
      <c r="C29" s="3">
        <v>916038</v>
      </c>
      <c r="D29" s="3">
        <v>226654</v>
      </c>
      <c r="E29" s="3">
        <v>147616</v>
      </c>
      <c r="F29" s="3">
        <v>99816</v>
      </c>
      <c r="G29" s="3">
        <v>154336</v>
      </c>
    </row>
    <row r="30" spans="1:7" ht="10.5" customHeight="1" x14ac:dyDescent="0.2">
      <c r="A30" s="448" t="s">
        <v>604</v>
      </c>
      <c r="B30" s="450" t="s">
        <v>605</v>
      </c>
      <c r="C30" s="3">
        <v>504257</v>
      </c>
      <c r="D30" s="3">
        <v>132590</v>
      </c>
      <c r="E30" s="3">
        <v>129930</v>
      </c>
      <c r="F30" s="3">
        <v>23177</v>
      </c>
      <c r="G30" s="3">
        <v>67181</v>
      </c>
    </row>
    <row r="31" spans="1:7" ht="10.5" customHeight="1" x14ac:dyDescent="0.2">
      <c r="A31" s="262" t="s">
        <v>606</v>
      </c>
      <c r="B31" s="4" t="s">
        <v>182</v>
      </c>
    </row>
    <row r="32" spans="1:7" ht="10.5" customHeight="1" x14ac:dyDescent="0.2">
      <c r="A32" s="4"/>
      <c r="B32" s="4" t="s">
        <v>825</v>
      </c>
      <c r="C32" s="3">
        <v>538941</v>
      </c>
      <c r="D32" s="3">
        <v>91844</v>
      </c>
      <c r="E32" s="3">
        <v>69876</v>
      </c>
      <c r="F32" s="3">
        <v>33373</v>
      </c>
      <c r="G32" s="3">
        <v>47010</v>
      </c>
    </row>
    <row r="33" spans="1:9" ht="4.5" customHeight="1" x14ac:dyDescent="0.2">
      <c r="A33" s="75"/>
      <c r="B33" s="75"/>
      <c r="C33" s="75"/>
      <c r="D33" s="75"/>
      <c r="E33" s="75"/>
      <c r="F33" s="75"/>
      <c r="G33" s="75"/>
    </row>
    <row r="34" spans="1:9" ht="6" customHeight="1" x14ac:dyDescent="0.2"/>
    <row r="35" spans="1:9" ht="6" customHeight="1" x14ac:dyDescent="0.2"/>
    <row r="36" spans="1:9" ht="12.6" customHeight="1" x14ac:dyDescent="0.3">
      <c r="A36" s="568"/>
      <c r="B36" s="567"/>
      <c r="C36" s="567"/>
      <c r="D36" s="565" t="s">
        <v>814</v>
      </c>
      <c r="E36" s="566"/>
      <c r="F36" s="566"/>
      <c r="G36" s="567"/>
    </row>
    <row r="37" spans="1:9" ht="37.5" customHeight="1" x14ac:dyDescent="0.2">
      <c r="A37" s="672" t="s">
        <v>991</v>
      </c>
      <c r="B37" s="673"/>
      <c r="C37" s="569" t="s">
        <v>992</v>
      </c>
      <c r="D37" s="570" t="s">
        <v>993</v>
      </c>
      <c r="E37" s="570" t="s">
        <v>994</v>
      </c>
      <c r="F37" s="570" t="s">
        <v>995</v>
      </c>
      <c r="G37" s="570" t="s">
        <v>996</v>
      </c>
      <c r="H37" s="571" t="s">
        <v>997</v>
      </c>
      <c r="I37" s="572" t="s">
        <v>675</v>
      </c>
    </row>
    <row r="38" spans="1:9" ht="13.5" x14ac:dyDescent="0.2">
      <c r="A38" s="442"/>
      <c r="B38" s="442"/>
      <c r="C38" s="442"/>
      <c r="D38" s="442"/>
      <c r="E38" s="442"/>
      <c r="F38" s="442"/>
      <c r="G38" s="442"/>
    </row>
    <row r="39" spans="1:9" x14ac:dyDescent="0.2">
      <c r="A39" s="379"/>
      <c r="B39" s="379">
        <v>930196</v>
      </c>
      <c r="C39" s="379">
        <v>1129988</v>
      </c>
      <c r="D39" s="379">
        <v>805131</v>
      </c>
      <c r="E39" s="379">
        <v>340448</v>
      </c>
      <c r="F39" s="379">
        <v>216291</v>
      </c>
      <c r="G39" s="379">
        <v>264268</v>
      </c>
      <c r="H39" s="379">
        <v>3355965</v>
      </c>
      <c r="I39" s="379">
        <v>110780</v>
      </c>
    </row>
    <row r="40" spans="1:9" x14ac:dyDescent="0.2">
      <c r="B40" s="3">
        <v>7059</v>
      </c>
      <c r="C40" s="3">
        <v>3869</v>
      </c>
      <c r="D40" s="3">
        <v>2310</v>
      </c>
      <c r="E40" s="3">
        <v>176</v>
      </c>
      <c r="F40" s="3">
        <v>192</v>
      </c>
      <c r="G40" s="3">
        <v>25646</v>
      </c>
      <c r="H40" s="3">
        <v>949016</v>
      </c>
      <c r="I40" s="3">
        <v>29505</v>
      </c>
    </row>
    <row r="42" spans="1:9" x14ac:dyDescent="0.2">
      <c r="A42" s="262"/>
      <c r="B42" s="3">
        <v>8730</v>
      </c>
      <c r="C42" s="3">
        <v>11800</v>
      </c>
      <c r="D42" s="3">
        <v>32391</v>
      </c>
      <c r="E42" s="3">
        <v>12201</v>
      </c>
      <c r="F42" s="3">
        <v>2729</v>
      </c>
      <c r="G42" s="3">
        <v>2887</v>
      </c>
      <c r="H42" s="3">
        <v>81264</v>
      </c>
      <c r="I42" s="3">
        <v>1604</v>
      </c>
    </row>
    <row r="43" spans="1:9" ht="10.5" customHeight="1" x14ac:dyDescent="0.2">
      <c r="A43" s="262"/>
      <c r="B43" s="3">
        <v>101388</v>
      </c>
      <c r="C43" s="3">
        <v>49008</v>
      </c>
      <c r="D43" s="3">
        <v>23568</v>
      </c>
      <c r="E43" s="3">
        <v>4865</v>
      </c>
      <c r="F43" s="3">
        <v>969</v>
      </c>
      <c r="G43" s="3">
        <v>2486</v>
      </c>
      <c r="H43" s="3">
        <v>178010</v>
      </c>
      <c r="I43" s="3">
        <v>2235</v>
      </c>
    </row>
    <row r="44" spans="1:9" ht="10.5" customHeight="1" x14ac:dyDescent="0.2">
      <c r="A44" s="262"/>
      <c r="B44" s="3">
        <v>82123</v>
      </c>
      <c r="C44" s="3">
        <v>72124</v>
      </c>
      <c r="D44" s="3">
        <v>21262</v>
      </c>
      <c r="E44" s="3">
        <v>11879</v>
      </c>
      <c r="F44" s="3">
        <v>2342</v>
      </c>
      <c r="G44" s="3">
        <v>1697</v>
      </c>
      <c r="H44" s="3">
        <v>60261</v>
      </c>
      <c r="I44" s="3">
        <v>2751</v>
      </c>
    </row>
    <row r="45" spans="1:9" ht="10.5" customHeight="1" x14ac:dyDescent="0.2">
      <c r="A45" s="448"/>
      <c r="B45" s="3">
        <v>146993</v>
      </c>
      <c r="C45" s="3">
        <v>30641</v>
      </c>
      <c r="D45" s="3">
        <v>29056</v>
      </c>
      <c r="E45" s="3">
        <v>7276</v>
      </c>
      <c r="F45" s="3">
        <v>3004</v>
      </c>
      <c r="G45" s="3">
        <v>10519</v>
      </c>
      <c r="H45" s="3">
        <v>405954</v>
      </c>
      <c r="I45" s="3">
        <v>11946</v>
      </c>
    </row>
    <row r="46" spans="1:9" ht="10.5" customHeight="1" x14ac:dyDescent="0.2">
      <c r="A46" s="448"/>
      <c r="B46" s="3">
        <v>76303</v>
      </c>
      <c r="C46" s="3">
        <v>80417</v>
      </c>
      <c r="D46" s="3">
        <v>61862</v>
      </c>
      <c r="E46" s="3">
        <v>14291</v>
      </c>
      <c r="F46" s="3">
        <v>10185</v>
      </c>
      <c r="G46" s="3">
        <v>35473</v>
      </c>
      <c r="H46" s="3">
        <v>727768</v>
      </c>
      <c r="I46" s="3">
        <v>14035</v>
      </c>
    </row>
    <row r="47" spans="1:9" ht="10.5" customHeight="1" x14ac:dyDescent="0.2">
      <c r="A47" s="448"/>
      <c r="B47" s="3">
        <v>50778</v>
      </c>
      <c r="C47" s="3">
        <v>63571</v>
      </c>
      <c r="D47" s="3">
        <v>24097</v>
      </c>
      <c r="E47" s="3">
        <v>17291</v>
      </c>
      <c r="F47" s="3">
        <v>11933</v>
      </c>
      <c r="G47" s="3">
        <v>12007</v>
      </c>
      <c r="H47" s="3">
        <v>32246</v>
      </c>
      <c r="I47" s="3">
        <v>2001</v>
      </c>
    </row>
    <row r="48" spans="1:9" ht="10.5" customHeight="1" x14ac:dyDescent="0.2">
      <c r="A48" s="196"/>
      <c r="B48" s="3">
        <v>57631</v>
      </c>
      <c r="C48" s="3">
        <v>118090</v>
      </c>
      <c r="D48" s="3">
        <v>63788</v>
      </c>
      <c r="E48" s="3">
        <v>26917</v>
      </c>
      <c r="F48" s="3">
        <v>5130</v>
      </c>
      <c r="G48" s="3">
        <v>29316</v>
      </c>
      <c r="H48" s="3">
        <v>43459</v>
      </c>
      <c r="I48" s="3">
        <v>2680</v>
      </c>
    </row>
    <row r="49" spans="1:9" ht="10.5" customHeight="1" x14ac:dyDescent="0.2">
      <c r="A49" s="196"/>
      <c r="B49" s="3">
        <v>105739</v>
      </c>
      <c r="C49" s="3">
        <v>186904</v>
      </c>
      <c r="D49" s="3">
        <v>89191</v>
      </c>
      <c r="E49" s="3">
        <v>36338</v>
      </c>
      <c r="F49" s="3">
        <v>12868</v>
      </c>
      <c r="G49" s="3">
        <v>17031</v>
      </c>
      <c r="H49" s="3">
        <v>197979</v>
      </c>
      <c r="I49" s="3">
        <v>11703</v>
      </c>
    </row>
    <row r="50" spans="1:9" ht="10.5" customHeight="1" x14ac:dyDescent="0.2">
      <c r="A50" s="448"/>
      <c r="B50" s="3">
        <v>41864</v>
      </c>
      <c r="C50" s="3">
        <v>110143</v>
      </c>
      <c r="D50" s="3">
        <v>77399</v>
      </c>
      <c r="E50" s="3">
        <v>30445</v>
      </c>
      <c r="F50" s="3">
        <v>11806</v>
      </c>
      <c r="G50" s="3">
        <v>12418</v>
      </c>
      <c r="H50" s="3">
        <v>403583</v>
      </c>
      <c r="I50" s="3">
        <v>4541</v>
      </c>
    </row>
    <row r="51" spans="1:9" ht="10.5" customHeight="1" x14ac:dyDescent="0.2">
      <c r="A51" s="448"/>
      <c r="B51" s="3">
        <v>36147</v>
      </c>
      <c r="C51" s="3">
        <v>64017</v>
      </c>
      <c r="D51" s="3">
        <v>38165</v>
      </c>
      <c r="E51" s="3">
        <v>17350</v>
      </c>
      <c r="F51" s="3">
        <v>7189</v>
      </c>
      <c r="G51" s="3">
        <v>12847</v>
      </c>
      <c r="H51" s="3">
        <v>43304</v>
      </c>
      <c r="I51" s="3">
        <v>1848</v>
      </c>
    </row>
    <row r="52" spans="1:9" ht="10.5" customHeight="1" x14ac:dyDescent="0.2">
      <c r="A52" s="448"/>
      <c r="B52" s="3">
        <v>25129</v>
      </c>
      <c r="C52" s="3">
        <v>83445</v>
      </c>
      <c r="D52" s="3">
        <v>54778</v>
      </c>
      <c r="E52" s="3">
        <v>37262</v>
      </c>
      <c r="F52" s="3">
        <v>6309</v>
      </c>
      <c r="G52" s="3">
        <v>17544</v>
      </c>
      <c r="H52" s="3">
        <v>38392</v>
      </c>
      <c r="I52" s="3">
        <v>1494</v>
      </c>
    </row>
    <row r="53" spans="1:9" ht="10.5" customHeight="1" x14ac:dyDescent="0.2">
      <c r="A53" s="448"/>
      <c r="B53" s="3">
        <v>21863</v>
      </c>
      <c r="C53" s="3">
        <v>35189</v>
      </c>
      <c r="D53" s="3">
        <v>72160</v>
      </c>
      <c r="E53" s="3">
        <v>39329</v>
      </c>
      <c r="F53" s="3">
        <v>8382</v>
      </c>
      <c r="G53" s="3">
        <v>6621</v>
      </c>
      <c r="H53" s="3">
        <v>69080</v>
      </c>
      <c r="I53" s="3">
        <v>2567</v>
      </c>
    </row>
    <row r="54" spans="1:9" ht="10.5" customHeight="1" x14ac:dyDescent="0.2">
      <c r="A54" s="448"/>
      <c r="B54" s="3">
        <v>41854</v>
      </c>
      <c r="C54" s="3">
        <v>28688</v>
      </c>
      <c r="D54" s="3">
        <v>82402</v>
      </c>
      <c r="E54" s="3">
        <v>31168</v>
      </c>
      <c r="F54" s="3">
        <v>18937</v>
      </c>
      <c r="G54" s="3">
        <v>47442</v>
      </c>
      <c r="H54" s="3">
        <v>47778</v>
      </c>
      <c r="I54" s="3">
        <v>13597</v>
      </c>
    </row>
    <row r="55" spans="1:9" ht="10.5" customHeight="1" x14ac:dyDescent="0.2">
      <c r="A55" s="448"/>
      <c r="B55" s="3">
        <v>76530</v>
      </c>
      <c r="C55" s="3">
        <v>62650</v>
      </c>
      <c r="D55" s="3">
        <v>65016</v>
      </c>
      <c r="E55" s="3">
        <v>28337</v>
      </c>
      <c r="F55" s="3">
        <v>11440</v>
      </c>
      <c r="G55" s="3">
        <v>9403</v>
      </c>
      <c r="H55" s="3">
        <v>29660</v>
      </c>
      <c r="I55" s="3">
        <v>4578</v>
      </c>
    </row>
    <row r="56" spans="1:9" ht="10.5" customHeight="1" x14ac:dyDescent="0.2">
      <c r="A56" s="448"/>
      <c r="B56" s="3">
        <v>20676</v>
      </c>
      <c r="C56" s="3">
        <v>20038</v>
      </c>
      <c r="D56" s="3">
        <v>28978</v>
      </c>
      <c r="E56" s="3">
        <v>13091</v>
      </c>
      <c r="F56" s="3">
        <v>17774</v>
      </c>
      <c r="G56" s="3">
        <v>9424</v>
      </c>
      <c r="H56" s="3">
        <v>39381</v>
      </c>
      <c r="I56" s="3">
        <v>2018</v>
      </c>
    </row>
    <row r="57" spans="1:9" ht="10.5" customHeight="1" x14ac:dyDescent="0.2">
      <c r="A57" s="448"/>
    </row>
    <row r="58" spans="1:9" ht="10.5" customHeight="1" x14ac:dyDescent="0.2">
      <c r="A58" s="448"/>
      <c r="B58" s="3">
        <v>29389</v>
      </c>
      <c r="C58" s="3">
        <v>109395</v>
      </c>
      <c r="D58" s="3">
        <v>38708</v>
      </c>
      <c r="E58" s="3">
        <v>12233</v>
      </c>
      <c r="F58" s="3">
        <v>85102</v>
      </c>
      <c r="G58" s="3">
        <v>11507</v>
      </c>
      <c r="H58" s="3">
        <v>8829</v>
      </c>
      <c r="I58" s="3">
        <v>1675</v>
      </c>
    </row>
    <row r="59" spans="1:9" x14ac:dyDescent="0.2">
      <c r="A59" s="262"/>
      <c r="B59" s="573"/>
    </row>
    <row r="60" spans="1:9" x14ac:dyDescent="0.2">
      <c r="A60" s="75"/>
      <c r="B60" s="574"/>
      <c r="C60" s="75"/>
      <c r="D60" s="75"/>
      <c r="E60" s="75"/>
      <c r="F60" s="75"/>
      <c r="G60" s="75"/>
      <c r="H60" s="422"/>
      <c r="I60" s="422"/>
    </row>
    <row r="61" spans="1:9" ht="8.25" customHeight="1" x14ac:dyDescent="0.2"/>
    <row r="62" spans="1:9" ht="9.75" customHeight="1" x14ac:dyDescent="0.25">
      <c r="A62" s="674" t="s">
        <v>990</v>
      </c>
      <c r="B62" s="674"/>
    </row>
  </sheetData>
  <mergeCells count="4">
    <mergeCell ref="A6:B10"/>
    <mergeCell ref="D6:G6"/>
    <mergeCell ref="A37:B37"/>
    <mergeCell ref="A62:B62"/>
  </mergeCells>
  <printOptions horizontalCentered="1"/>
  <pageMargins left="0.75" right="0.75" top="0.75" bottom="0.3" header="0.51180555555555596" footer="0.25"/>
  <pageSetup paperSize="9" scale="87" firstPageNumber="39" orientation="portrait" useFirstPageNumber="1" r:id="rId1"/>
  <headerFooter alignWithMargins="0">
    <oddFooter>&amp;C&amp;"Book Antiqua,Bold"&amp;10 1-&amp;P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91"/>
  <sheetViews>
    <sheetView showGridLines="0" topLeftCell="A25" zoomScaleNormal="100" zoomScaleSheetLayoutView="130" workbookViewId="0">
      <selection activeCell="J30" sqref="J30"/>
    </sheetView>
  </sheetViews>
  <sheetFormatPr defaultColWidth="10.6640625" defaultRowHeight="12.75" x14ac:dyDescent="0.2"/>
  <cols>
    <col min="1" max="1" width="6.83203125" style="4" customWidth="1"/>
    <col min="2" max="2" width="26.5" style="4" customWidth="1"/>
    <col min="3" max="3" width="16.6640625" style="4" customWidth="1"/>
    <col min="4" max="4" width="18.33203125" style="4" customWidth="1"/>
    <col min="5" max="5" width="15.33203125" style="4" customWidth="1"/>
    <col min="6" max="6" width="18.33203125" style="4" customWidth="1"/>
    <col min="7" max="256" width="10.6640625" style="4"/>
    <col min="257" max="257" width="6.83203125" style="4" customWidth="1"/>
    <col min="258" max="258" width="26.5" style="4" customWidth="1"/>
    <col min="259" max="259" width="16.6640625" style="4" customWidth="1"/>
    <col min="260" max="260" width="18.33203125" style="4" customWidth="1"/>
    <col min="261" max="261" width="15.33203125" style="4" customWidth="1"/>
    <col min="262" max="262" width="18.33203125" style="4" customWidth="1"/>
    <col min="263" max="512" width="10.6640625" style="4"/>
    <col min="513" max="513" width="6.83203125" style="4" customWidth="1"/>
    <col min="514" max="514" width="26.5" style="4" customWidth="1"/>
    <col min="515" max="515" width="16.6640625" style="4" customWidth="1"/>
    <col min="516" max="516" width="18.33203125" style="4" customWidth="1"/>
    <col min="517" max="517" width="15.33203125" style="4" customWidth="1"/>
    <col min="518" max="518" width="18.33203125" style="4" customWidth="1"/>
    <col min="519" max="768" width="10.6640625" style="4"/>
    <col min="769" max="769" width="6.83203125" style="4" customWidth="1"/>
    <col min="770" max="770" width="26.5" style="4" customWidth="1"/>
    <col min="771" max="771" width="16.6640625" style="4" customWidth="1"/>
    <col min="772" max="772" width="18.33203125" style="4" customWidth="1"/>
    <col min="773" max="773" width="15.33203125" style="4" customWidth="1"/>
    <col min="774" max="774" width="18.33203125" style="4" customWidth="1"/>
    <col min="775" max="1024" width="10.6640625" style="4"/>
    <col min="1025" max="1025" width="6.83203125" style="4" customWidth="1"/>
    <col min="1026" max="1026" width="26.5" style="4" customWidth="1"/>
    <col min="1027" max="1027" width="16.6640625" style="4" customWidth="1"/>
    <col min="1028" max="1028" width="18.33203125" style="4" customWidth="1"/>
    <col min="1029" max="1029" width="15.33203125" style="4" customWidth="1"/>
    <col min="1030" max="1030" width="18.33203125" style="4" customWidth="1"/>
    <col min="1031" max="1280" width="10.6640625" style="4"/>
    <col min="1281" max="1281" width="6.83203125" style="4" customWidth="1"/>
    <col min="1282" max="1282" width="26.5" style="4" customWidth="1"/>
    <col min="1283" max="1283" width="16.6640625" style="4" customWidth="1"/>
    <col min="1284" max="1284" width="18.33203125" style="4" customWidth="1"/>
    <col min="1285" max="1285" width="15.33203125" style="4" customWidth="1"/>
    <col min="1286" max="1286" width="18.33203125" style="4" customWidth="1"/>
    <col min="1287" max="1536" width="10.6640625" style="4"/>
    <col min="1537" max="1537" width="6.83203125" style="4" customWidth="1"/>
    <col min="1538" max="1538" width="26.5" style="4" customWidth="1"/>
    <col min="1539" max="1539" width="16.6640625" style="4" customWidth="1"/>
    <col min="1540" max="1540" width="18.33203125" style="4" customWidth="1"/>
    <col min="1541" max="1541" width="15.33203125" style="4" customWidth="1"/>
    <col min="1542" max="1542" width="18.33203125" style="4" customWidth="1"/>
    <col min="1543" max="1792" width="10.6640625" style="4"/>
    <col min="1793" max="1793" width="6.83203125" style="4" customWidth="1"/>
    <col min="1794" max="1794" width="26.5" style="4" customWidth="1"/>
    <col min="1795" max="1795" width="16.6640625" style="4" customWidth="1"/>
    <col min="1796" max="1796" width="18.33203125" style="4" customWidth="1"/>
    <col min="1797" max="1797" width="15.33203125" style="4" customWidth="1"/>
    <col min="1798" max="1798" width="18.33203125" style="4" customWidth="1"/>
    <col min="1799" max="2048" width="10.6640625" style="4"/>
    <col min="2049" max="2049" width="6.83203125" style="4" customWidth="1"/>
    <col min="2050" max="2050" width="26.5" style="4" customWidth="1"/>
    <col min="2051" max="2051" width="16.6640625" style="4" customWidth="1"/>
    <col min="2052" max="2052" width="18.33203125" style="4" customWidth="1"/>
    <col min="2053" max="2053" width="15.33203125" style="4" customWidth="1"/>
    <col min="2054" max="2054" width="18.33203125" style="4" customWidth="1"/>
    <col min="2055" max="2304" width="10.6640625" style="4"/>
    <col min="2305" max="2305" width="6.83203125" style="4" customWidth="1"/>
    <col min="2306" max="2306" width="26.5" style="4" customWidth="1"/>
    <col min="2307" max="2307" width="16.6640625" style="4" customWidth="1"/>
    <col min="2308" max="2308" width="18.33203125" style="4" customWidth="1"/>
    <col min="2309" max="2309" width="15.33203125" style="4" customWidth="1"/>
    <col min="2310" max="2310" width="18.33203125" style="4" customWidth="1"/>
    <col min="2311" max="2560" width="10.6640625" style="4"/>
    <col min="2561" max="2561" width="6.83203125" style="4" customWidth="1"/>
    <col min="2562" max="2562" width="26.5" style="4" customWidth="1"/>
    <col min="2563" max="2563" width="16.6640625" style="4" customWidth="1"/>
    <col min="2564" max="2564" width="18.33203125" style="4" customWidth="1"/>
    <col min="2565" max="2565" width="15.33203125" style="4" customWidth="1"/>
    <col min="2566" max="2566" width="18.33203125" style="4" customWidth="1"/>
    <col min="2567" max="2816" width="10.6640625" style="4"/>
    <col min="2817" max="2817" width="6.83203125" style="4" customWidth="1"/>
    <col min="2818" max="2818" width="26.5" style="4" customWidth="1"/>
    <col min="2819" max="2819" width="16.6640625" style="4" customWidth="1"/>
    <col min="2820" max="2820" width="18.33203125" style="4" customWidth="1"/>
    <col min="2821" max="2821" width="15.33203125" style="4" customWidth="1"/>
    <col min="2822" max="2822" width="18.33203125" style="4" customWidth="1"/>
    <col min="2823" max="3072" width="10.6640625" style="4"/>
    <col min="3073" max="3073" width="6.83203125" style="4" customWidth="1"/>
    <col min="3074" max="3074" width="26.5" style="4" customWidth="1"/>
    <col min="3075" max="3075" width="16.6640625" style="4" customWidth="1"/>
    <col min="3076" max="3076" width="18.33203125" style="4" customWidth="1"/>
    <col min="3077" max="3077" width="15.33203125" style="4" customWidth="1"/>
    <col min="3078" max="3078" width="18.33203125" style="4" customWidth="1"/>
    <col min="3079" max="3328" width="10.6640625" style="4"/>
    <col min="3329" max="3329" width="6.83203125" style="4" customWidth="1"/>
    <col min="3330" max="3330" width="26.5" style="4" customWidth="1"/>
    <col min="3331" max="3331" width="16.6640625" style="4" customWidth="1"/>
    <col min="3332" max="3332" width="18.33203125" style="4" customWidth="1"/>
    <col min="3333" max="3333" width="15.33203125" style="4" customWidth="1"/>
    <col min="3334" max="3334" width="18.33203125" style="4" customWidth="1"/>
    <col min="3335" max="3584" width="10.6640625" style="4"/>
    <col min="3585" max="3585" width="6.83203125" style="4" customWidth="1"/>
    <col min="3586" max="3586" width="26.5" style="4" customWidth="1"/>
    <col min="3587" max="3587" width="16.6640625" style="4" customWidth="1"/>
    <col min="3588" max="3588" width="18.33203125" style="4" customWidth="1"/>
    <col min="3589" max="3589" width="15.33203125" style="4" customWidth="1"/>
    <col min="3590" max="3590" width="18.33203125" style="4" customWidth="1"/>
    <col min="3591" max="3840" width="10.6640625" style="4"/>
    <col min="3841" max="3841" width="6.83203125" style="4" customWidth="1"/>
    <col min="3842" max="3842" width="26.5" style="4" customWidth="1"/>
    <col min="3843" max="3843" width="16.6640625" style="4" customWidth="1"/>
    <col min="3844" max="3844" width="18.33203125" style="4" customWidth="1"/>
    <col min="3845" max="3845" width="15.33203125" style="4" customWidth="1"/>
    <col min="3846" max="3846" width="18.33203125" style="4" customWidth="1"/>
    <col min="3847" max="4096" width="10.6640625" style="4"/>
    <col min="4097" max="4097" width="6.83203125" style="4" customWidth="1"/>
    <col min="4098" max="4098" width="26.5" style="4" customWidth="1"/>
    <col min="4099" max="4099" width="16.6640625" style="4" customWidth="1"/>
    <col min="4100" max="4100" width="18.33203125" style="4" customWidth="1"/>
    <col min="4101" max="4101" width="15.33203125" style="4" customWidth="1"/>
    <col min="4102" max="4102" width="18.33203125" style="4" customWidth="1"/>
    <col min="4103" max="4352" width="10.6640625" style="4"/>
    <col min="4353" max="4353" width="6.83203125" style="4" customWidth="1"/>
    <col min="4354" max="4354" width="26.5" style="4" customWidth="1"/>
    <col min="4355" max="4355" width="16.6640625" style="4" customWidth="1"/>
    <col min="4356" max="4356" width="18.33203125" style="4" customWidth="1"/>
    <col min="4357" max="4357" width="15.33203125" style="4" customWidth="1"/>
    <col min="4358" max="4358" width="18.33203125" style="4" customWidth="1"/>
    <col min="4359" max="4608" width="10.6640625" style="4"/>
    <col min="4609" max="4609" width="6.83203125" style="4" customWidth="1"/>
    <col min="4610" max="4610" width="26.5" style="4" customWidth="1"/>
    <col min="4611" max="4611" width="16.6640625" style="4" customWidth="1"/>
    <col min="4612" max="4612" width="18.33203125" style="4" customWidth="1"/>
    <col min="4613" max="4613" width="15.33203125" style="4" customWidth="1"/>
    <col min="4614" max="4614" width="18.33203125" style="4" customWidth="1"/>
    <col min="4615" max="4864" width="10.6640625" style="4"/>
    <col min="4865" max="4865" width="6.83203125" style="4" customWidth="1"/>
    <col min="4866" max="4866" width="26.5" style="4" customWidth="1"/>
    <col min="4867" max="4867" width="16.6640625" style="4" customWidth="1"/>
    <col min="4868" max="4868" width="18.33203125" style="4" customWidth="1"/>
    <col min="4869" max="4869" width="15.33203125" style="4" customWidth="1"/>
    <col min="4870" max="4870" width="18.33203125" style="4" customWidth="1"/>
    <col min="4871" max="5120" width="10.6640625" style="4"/>
    <col min="5121" max="5121" width="6.83203125" style="4" customWidth="1"/>
    <col min="5122" max="5122" width="26.5" style="4" customWidth="1"/>
    <col min="5123" max="5123" width="16.6640625" style="4" customWidth="1"/>
    <col min="5124" max="5124" width="18.33203125" style="4" customWidth="1"/>
    <col min="5125" max="5125" width="15.33203125" style="4" customWidth="1"/>
    <col min="5126" max="5126" width="18.33203125" style="4" customWidth="1"/>
    <col min="5127" max="5376" width="10.6640625" style="4"/>
    <col min="5377" max="5377" width="6.83203125" style="4" customWidth="1"/>
    <col min="5378" max="5378" width="26.5" style="4" customWidth="1"/>
    <col min="5379" max="5379" width="16.6640625" style="4" customWidth="1"/>
    <col min="5380" max="5380" width="18.33203125" style="4" customWidth="1"/>
    <col min="5381" max="5381" width="15.33203125" style="4" customWidth="1"/>
    <col min="5382" max="5382" width="18.33203125" style="4" customWidth="1"/>
    <col min="5383" max="5632" width="10.6640625" style="4"/>
    <col min="5633" max="5633" width="6.83203125" style="4" customWidth="1"/>
    <col min="5634" max="5634" width="26.5" style="4" customWidth="1"/>
    <col min="5635" max="5635" width="16.6640625" style="4" customWidth="1"/>
    <col min="5636" max="5636" width="18.33203125" style="4" customWidth="1"/>
    <col min="5637" max="5637" width="15.33203125" style="4" customWidth="1"/>
    <col min="5638" max="5638" width="18.33203125" style="4" customWidth="1"/>
    <col min="5639" max="5888" width="10.6640625" style="4"/>
    <col min="5889" max="5889" width="6.83203125" style="4" customWidth="1"/>
    <col min="5890" max="5890" width="26.5" style="4" customWidth="1"/>
    <col min="5891" max="5891" width="16.6640625" style="4" customWidth="1"/>
    <col min="5892" max="5892" width="18.33203125" style="4" customWidth="1"/>
    <col min="5893" max="5893" width="15.33203125" style="4" customWidth="1"/>
    <col min="5894" max="5894" width="18.33203125" style="4" customWidth="1"/>
    <col min="5895" max="6144" width="10.6640625" style="4"/>
    <col min="6145" max="6145" width="6.83203125" style="4" customWidth="1"/>
    <col min="6146" max="6146" width="26.5" style="4" customWidth="1"/>
    <col min="6147" max="6147" width="16.6640625" style="4" customWidth="1"/>
    <col min="6148" max="6148" width="18.33203125" style="4" customWidth="1"/>
    <col min="6149" max="6149" width="15.33203125" style="4" customWidth="1"/>
    <col min="6150" max="6150" width="18.33203125" style="4" customWidth="1"/>
    <col min="6151" max="6400" width="10.6640625" style="4"/>
    <col min="6401" max="6401" width="6.83203125" style="4" customWidth="1"/>
    <col min="6402" max="6402" width="26.5" style="4" customWidth="1"/>
    <col min="6403" max="6403" width="16.6640625" style="4" customWidth="1"/>
    <col min="6404" max="6404" width="18.33203125" style="4" customWidth="1"/>
    <col min="6405" max="6405" width="15.33203125" style="4" customWidth="1"/>
    <col min="6406" max="6406" width="18.33203125" style="4" customWidth="1"/>
    <col min="6407" max="6656" width="10.6640625" style="4"/>
    <col min="6657" max="6657" width="6.83203125" style="4" customWidth="1"/>
    <col min="6658" max="6658" width="26.5" style="4" customWidth="1"/>
    <col min="6659" max="6659" width="16.6640625" style="4" customWidth="1"/>
    <col min="6660" max="6660" width="18.33203125" style="4" customWidth="1"/>
    <col min="6661" max="6661" width="15.33203125" style="4" customWidth="1"/>
    <col min="6662" max="6662" width="18.33203125" style="4" customWidth="1"/>
    <col min="6663" max="6912" width="10.6640625" style="4"/>
    <col min="6913" max="6913" width="6.83203125" style="4" customWidth="1"/>
    <col min="6914" max="6914" width="26.5" style="4" customWidth="1"/>
    <col min="6915" max="6915" width="16.6640625" style="4" customWidth="1"/>
    <col min="6916" max="6916" width="18.33203125" style="4" customWidth="1"/>
    <col min="6917" max="6917" width="15.33203125" style="4" customWidth="1"/>
    <col min="6918" max="6918" width="18.33203125" style="4" customWidth="1"/>
    <col min="6919" max="7168" width="10.6640625" style="4"/>
    <col min="7169" max="7169" width="6.83203125" style="4" customWidth="1"/>
    <col min="7170" max="7170" width="26.5" style="4" customWidth="1"/>
    <col min="7171" max="7171" width="16.6640625" style="4" customWidth="1"/>
    <col min="7172" max="7172" width="18.33203125" style="4" customWidth="1"/>
    <col min="7173" max="7173" width="15.33203125" style="4" customWidth="1"/>
    <col min="7174" max="7174" width="18.33203125" style="4" customWidth="1"/>
    <col min="7175" max="7424" width="10.6640625" style="4"/>
    <col min="7425" max="7425" width="6.83203125" style="4" customWidth="1"/>
    <col min="7426" max="7426" width="26.5" style="4" customWidth="1"/>
    <col min="7427" max="7427" width="16.6640625" style="4" customWidth="1"/>
    <col min="7428" max="7428" width="18.33203125" style="4" customWidth="1"/>
    <col min="7429" max="7429" width="15.33203125" style="4" customWidth="1"/>
    <col min="7430" max="7430" width="18.33203125" style="4" customWidth="1"/>
    <col min="7431" max="7680" width="10.6640625" style="4"/>
    <col min="7681" max="7681" width="6.83203125" style="4" customWidth="1"/>
    <col min="7682" max="7682" width="26.5" style="4" customWidth="1"/>
    <col min="7683" max="7683" width="16.6640625" style="4" customWidth="1"/>
    <col min="7684" max="7684" width="18.33203125" style="4" customWidth="1"/>
    <col min="7685" max="7685" width="15.33203125" style="4" customWidth="1"/>
    <col min="7686" max="7686" width="18.33203125" style="4" customWidth="1"/>
    <col min="7687" max="7936" width="10.6640625" style="4"/>
    <col min="7937" max="7937" width="6.83203125" style="4" customWidth="1"/>
    <col min="7938" max="7938" width="26.5" style="4" customWidth="1"/>
    <col min="7939" max="7939" width="16.6640625" style="4" customWidth="1"/>
    <col min="7940" max="7940" width="18.33203125" style="4" customWidth="1"/>
    <col min="7941" max="7941" width="15.33203125" style="4" customWidth="1"/>
    <col min="7942" max="7942" width="18.33203125" style="4" customWidth="1"/>
    <col min="7943" max="8192" width="10.6640625" style="4"/>
    <col min="8193" max="8193" width="6.83203125" style="4" customWidth="1"/>
    <col min="8194" max="8194" width="26.5" style="4" customWidth="1"/>
    <col min="8195" max="8195" width="16.6640625" style="4" customWidth="1"/>
    <col min="8196" max="8196" width="18.33203125" style="4" customWidth="1"/>
    <col min="8197" max="8197" width="15.33203125" style="4" customWidth="1"/>
    <col min="8198" max="8198" width="18.33203125" style="4" customWidth="1"/>
    <col min="8199" max="8448" width="10.6640625" style="4"/>
    <col min="8449" max="8449" width="6.83203125" style="4" customWidth="1"/>
    <col min="8450" max="8450" width="26.5" style="4" customWidth="1"/>
    <col min="8451" max="8451" width="16.6640625" style="4" customWidth="1"/>
    <col min="8452" max="8452" width="18.33203125" style="4" customWidth="1"/>
    <col min="8453" max="8453" width="15.33203125" style="4" customWidth="1"/>
    <col min="8454" max="8454" width="18.33203125" style="4" customWidth="1"/>
    <col min="8455" max="8704" width="10.6640625" style="4"/>
    <col min="8705" max="8705" width="6.83203125" style="4" customWidth="1"/>
    <col min="8706" max="8706" width="26.5" style="4" customWidth="1"/>
    <col min="8707" max="8707" width="16.6640625" style="4" customWidth="1"/>
    <col min="8708" max="8708" width="18.33203125" style="4" customWidth="1"/>
    <col min="8709" max="8709" width="15.33203125" style="4" customWidth="1"/>
    <col min="8710" max="8710" width="18.33203125" style="4" customWidth="1"/>
    <col min="8711" max="8960" width="10.6640625" style="4"/>
    <col min="8961" max="8961" width="6.83203125" style="4" customWidth="1"/>
    <col min="8962" max="8962" width="26.5" style="4" customWidth="1"/>
    <col min="8963" max="8963" width="16.6640625" style="4" customWidth="1"/>
    <col min="8964" max="8964" width="18.33203125" style="4" customWidth="1"/>
    <col min="8965" max="8965" width="15.33203125" style="4" customWidth="1"/>
    <col min="8966" max="8966" width="18.33203125" style="4" customWidth="1"/>
    <col min="8967" max="9216" width="10.6640625" style="4"/>
    <col min="9217" max="9217" width="6.83203125" style="4" customWidth="1"/>
    <col min="9218" max="9218" width="26.5" style="4" customWidth="1"/>
    <col min="9219" max="9219" width="16.6640625" style="4" customWidth="1"/>
    <col min="9220" max="9220" width="18.33203125" style="4" customWidth="1"/>
    <col min="9221" max="9221" width="15.33203125" style="4" customWidth="1"/>
    <col min="9222" max="9222" width="18.33203125" style="4" customWidth="1"/>
    <col min="9223" max="9472" width="10.6640625" style="4"/>
    <col min="9473" max="9473" width="6.83203125" style="4" customWidth="1"/>
    <col min="9474" max="9474" width="26.5" style="4" customWidth="1"/>
    <col min="9475" max="9475" width="16.6640625" style="4" customWidth="1"/>
    <col min="9476" max="9476" width="18.33203125" style="4" customWidth="1"/>
    <col min="9477" max="9477" width="15.33203125" style="4" customWidth="1"/>
    <col min="9478" max="9478" width="18.33203125" style="4" customWidth="1"/>
    <col min="9479" max="9728" width="10.6640625" style="4"/>
    <col min="9729" max="9729" width="6.83203125" style="4" customWidth="1"/>
    <col min="9730" max="9730" width="26.5" style="4" customWidth="1"/>
    <col min="9731" max="9731" width="16.6640625" style="4" customWidth="1"/>
    <col min="9732" max="9732" width="18.33203125" style="4" customWidth="1"/>
    <col min="9733" max="9733" width="15.33203125" style="4" customWidth="1"/>
    <col min="9734" max="9734" width="18.33203125" style="4" customWidth="1"/>
    <col min="9735" max="9984" width="10.6640625" style="4"/>
    <col min="9985" max="9985" width="6.83203125" style="4" customWidth="1"/>
    <col min="9986" max="9986" width="26.5" style="4" customWidth="1"/>
    <col min="9987" max="9987" width="16.6640625" style="4" customWidth="1"/>
    <col min="9988" max="9988" width="18.33203125" style="4" customWidth="1"/>
    <col min="9989" max="9989" width="15.33203125" style="4" customWidth="1"/>
    <col min="9990" max="9990" width="18.33203125" style="4" customWidth="1"/>
    <col min="9991" max="10240" width="10.6640625" style="4"/>
    <col min="10241" max="10241" width="6.83203125" style="4" customWidth="1"/>
    <col min="10242" max="10242" width="26.5" style="4" customWidth="1"/>
    <col min="10243" max="10243" width="16.6640625" style="4" customWidth="1"/>
    <col min="10244" max="10244" width="18.33203125" style="4" customWidth="1"/>
    <col min="10245" max="10245" width="15.33203125" style="4" customWidth="1"/>
    <col min="10246" max="10246" width="18.33203125" style="4" customWidth="1"/>
    <col min="10247" max="10496" width="10.6640625" style="4"/>
    <col min="10497" max="10497" width="6.83203125" style="4" customWidth="1"/>
    <col min="10498" max="10498" width="26.5" style="4" customWidth="1"/>
    <col min="10499" max="10499" width="16.6640625" style="4" customWidth="1"/>
    <col min="10500" max="10500" width="18.33203125" style="4" customWidth="1"/>
    <col min="10501" max="10501" width="15.33203125" style="4" customWidth="1"/>
    <col min="10502" max="10502" width="18.33203125" style="4" customWidth="1"/>
    <col min="10503" max="10752" width="10.6640625" style="4"/>
    <col min="10753" max="10753" width="6.83203125" style="4" customWidth="1"/>
    <col min="10754" max="10754" width="26.5" style="4" customWidth="1"/>
    <col min="10755" max="10755" width="16.6640625" style="4" customWidth="1"/>
    <col min="10756" max="10756" width="18.33203125" style="4" customWidth="1"/>
    <col min="10757" max="10757" width="15.33203125" style="4" customWidth="1"/>
    <col min="10758" max="10758" width="18.33203125" style="4" customWidth="1"/>
    <col min="10759" max="11008" width="10.6640625" style="4"/>
    <col min="11009" max="11009" width="6.83203125" style="4" customWidth="1"/>
    <col min="11010" max="11010" width="26.5" style="4" customWidth="1"/>
    <col min="11011" max="11011" width="16.6640625" style="4" customWidth="1"/>
    <col min="11012" max="11012" width="18.33203125" style="4" customWidth="1"/>
    <col min="11013" max="11013" width="15.33203125" style="4" customWidth="1"/>
    <col min="11014" max="11014" width="18.33203125" style="4" customWidth="1"/>
    <col min="11015" max="11264" width="10.6640625" style="4"/>
    <col min="11265" max="11265" width="6.83203125" style="4" customWidth="1"/>
    <col min="11266" max="11266" width="26.5" style="4" customWidth="1"/>
    <col min="11267" max="11267" width="16.6640625" style="4" customWidth="1"/>
    <col min="11268" max="11268" width="18.33203125" style="4" customWidth="1"/>
    <col min="11269" max="11269" width="15.33203125" style="4" customWidth="1"/>
    <col min="11270" max="11270" width="18.33203125" style="4" customWidth="1"/>
    <col min="11271" max="11520" width="10.6640625" style="4"/>
    <col min="11521" max="11521" width="6.83203125" style="4" customWidth="1"/>
    <col min="11522" max="11522" width="26.5" style="4" customWidth="1"/>
    <col min="11523" max="11523" width="16.6640625" style="4" customWidth="1"/>
    <col min="11524" max="11524" width="18.33203125" style="4" customWidth="1"/>
    <col min="11525" max="11525" width="15.33203125" style="4" customWidth="1"/>
    <col min="11526" max="11526" width="18.33203125" style="4" customWidth="1"/>
    <col min="11527" max="11776" width="10.6640625" style="4"/>
    <col min="11777" max="11777" width="6.83203125" style="4" customWidth="1"/>
    <col min="11778" max="11778" width="26.5" style="4" customWidth="1"/>
    <col min="11779" max="11779" width="16.6640625" style="4" customWidth="1"/>
    <col min="11780" max="11780" width="18.33203125" style="4" customWidth="1"/>
    <col min="11781" max="11781" width="15.33203125" style="4" customWidth="1"/>
    <col min="11782" max="11782" width="18.33203125" style="4" customWidth="1"/>
    <col min="11783" max="12032" width="10.6640625" style="4"/>
    <col min="12033" max="12033" width="6.83203125" style="4" customWidth="1"/>
    <col min="12034" max="12034" width="26.5" style="4" customWidth="1"/>
    <col min="12035" max="12035" width="16.6640625" style="4" customWidth="1"/>
    <col min="12036" max="12036" width="18.33203125" style="4" customWidth="1"/>
    <col min="12037" max="12037" width="15.33203125" style="4" customWidth="1"/>
    <col min="12038" max="12038" width="18.33203125" style="4" customWidth="1"/>
    <col min="12039" max="12288" width="10.6640625" style="4"/>
    <col min="12289" max="12289" width="6.83203125" style="4" customWidth="1"/>
    <col min="12290" max="12290" width="26.5" style="4" customWidth="1"/>
    <col min="12291" max="12291" width="16.6640625" style="4" customWidth="1"/>
    <col min="12292" max="12292" width="18.33203125" style="4" customWidth="1"/>
    <col min="12293" max="12293" width="15.33203125" style="4" customWidth="1"/>
    <col min="12294" max="12294" width="18.33203125" style="4" customWidth="1"/>
    <col min="12295" max="12544" width="10.6640625" style="4"/>
    <col min="12545" max="12545" width="6.83203125" style="4" customWidth="1"/>
    <col min="12546" max="12546" width="26.5" style="4" customWidth="1"/>
    <col min="12547" max="12547" width="16.6640625" style="4" customWidth="1"/>
    <col min="12548" max="12548" width="18.33203125" style="4" customWidth="1"/>
    <col min="12549" max="12549" width="15.33203125" style="4" customWidth="1"/>
    <col min="12550" max="12550" width="18.33203125" style="4" customWidth="1"/>
    <col min="12551" max="12800" width="10.6640625" style="4"/>
    <col min="12801" max="12801" width="6.83203125" style="4" customWidth="1"/>
    <col min="12802" max="12802" width="26.5" style="4" customWidth="1"/>
    <col min="12803" max="12803" width="16.6640625" style="4" customWidth="1"/>
    <col min="12804" max="12804" width="18.33203125" style="4" customWidth="1"/>
    <col min="12805" max="12805" width="15.33203125" style="4" customWidth="1"/>
    <col min="12806" max="12806" width="18.33203125" style="4" customWidth="1"/>
    <col min="12807" max="13056" width="10.6640625" style="4"/>
    <col min="13057" max="13057" width="6.83203125" style="4" customWidth="1"/>
    <col min="13058" max="13058" width="26.5" style="4" customWidth="1"/>
    <col min="13059" max="13059" width="16.6640625" style="4" customWidth="1"/>
    <col min="13060" max="13060" width="18.33203125" style="4" customWidth="1"/>
    <col min="13061" max="13061" width="15.33203125" style="4" customWidth="1"/>
    <col min="13062" max="13062" width="18.33203125" style="4" customWidth="1"/>
    <col min="13063" max="13312" width="10.6640625" style="4"/>
    <col min="13313" max="13313" width="6.83203125" style="4" customWidth="1"/>
    <col min="13314" max="13314" width="26.5" style="4" customWidth="1"/>
    <col min="13315" max="13315" width="16.6640625" style="4" customWidth="1"/>
    <col min="13316" max="13316" width="18.33203125" style="4" customWidth="1"/>
    <col min="13317" max="13317" width="15.33203125" style="4" customWidth="1"/>
    <col min="13318" max="13318" width="18.33203125" style="4" customWidth="1"/>
    <col min="13319" max="13568" width="10.6640625" style="4"/>
    <col min="13569" max="13569" width="6.83203125" style="4" customWidth="1"/>
    <col min="13570" max="13570" width="26.5" style="4" customWidth="1"/>
    <col min="13571" max="13571" width="16.6640625" style="4" customWidth="1"/>
    <col min="13572" max="13572" width="18.33203125" style="4" customWidth="1"/>
    <col min="13573" max="13573" width="15.33203125" style="4" customWidth="1"/>
    <col min="13574" max="13574" width="18.33203125" style="4" customWidth="1"/>
    <col min="13575" max="13824" width="10.6640625" style="4"/>
    <col min="13825" max="13825" width="6.83203125" style="4" customWidth="1"/>
    <col min="13826" max="13826" width="26.5" style="4" customWidth="1"/>
    <col min="13827" max="13827" width="16.6640625" style="4" customWidth="1"/>
    <col min="13828" max="13828" width="18.33203125" style="4" customWidth="1"/>
    <col min="13829" max="13829" width="15.33203125" style="4" customWidth="1"/>
    <col min="13830" max="13830" width="18.33203125" style="4" customWidth="1"/>
    <col min="13831" max="14080" width="10.6640625" style="4"/>
    <col min="14081" max="14081" width="6.83203125" style="4" customWidth="1"/>
    <col min="14082" max="14082" width="26.5" style="4" customWidth="1"/>
    <col min="14083" max="14083" width="16.6640625" style="4" customWidth="1"/>
    <col min="14084" max="14084" width="18.33203125" style="4" customWidth="1"/>
    <col min="14085" max="14085" width="15.33203125" style="4" customWidth="1"/>
    <col min="14086" max="14086" width="18.33203125" style="4" customWidth="1"/>
    <col min="14087" max="14336" width="10.6640625" style="4"/>
    <col min="14337" max="14337" width="6.83203125" style="4" customWidth="1"/>
    <col min="14338" max="14338" width="26.5" style="4" customWidth="1"/>
    <col min="14339" max="14339" width="16.6640625" style="4" customWidth="1"/>
    <col min="14340" max="14340" width="18.33203125" style="4" customWidth="1"/>
    <col min="14341" max="14341" width="15.33203125" style="4" customWidth="1"/>
    <col min="14342" max="14342" width="18.33203125" style="4" customWidth="1"/>
    <col min="14343" max="14592" width="10.6640625" style="4"/>
    <col min="14593" max="14593" width="6.83203125" style="4" customWidth="1"/>
    <col min="14594" max="14594" width="26.5" style="4" customWidth="1"/>
    <col min="14595" max="14595" width="16.6640625" style="4" customWidth="1"/>
    <col min="14596" max="14596" width="18.33203125" style="4" customWidth="1"/>
    <col min="14597" max="14597" width="15.33203125" style="4" customWidth="1"/>
    <col min="14598" max="14598" width="18.33203125" style="4" customWidth="1"/>
    <col min="14599" max="14848" width="10.6640625" style="4"/>
    <col min="14849" max="14849" width="6.83203125" style="4" customWidth="1"/>
    <col min="14850" max="14850" width="26.5" style="4" customWidth="1"/>
    <col min="14851" max="14851" width="16.6640625" style="4" customWidth="1"/>
    <col min="14852" max="14852" width="18.33203125" style="4" customWidth="1"/>
    <col min="14853" max="14853" width="15.33203125" style="4" customWidth="1"/>
    <col min="14854" max="14854" width="18.33203125" style="4" customWidth="1"/>
    <col min="14855" max="15104" width="10.6640625" style="4"/>
    <col min="15105" max="15105" width="6.83203125" style="4" customWidth="1"/>
    <col min="15106" max="15106" width="26.5" style="4" customWidth="1"/>
    <col min="15107" max="15107" width="16.6640625" style="4" customWidth="1"/>
    <col min="15108" max="15108" width="18.33203125" style="4" customWidth="1"/>
    <col min="15109" max="15109" width="15.33203125" style="4" customWidth="1"/>
    <col min="15110" max="15110" width="18.33203125" style="4" customWidth="1"/>
    <col min="15111" max="15360" width="10.6640625" style="4"/>
    <col min="15361" max="15361" width="6.83203125" style="4" customWidth="1"/>
    <col min="15362" max="15362" width="26.5" style="4" customWidth="1"/>
    <col min="15363" max="15363" width="16.6640625" style="4" customWidth="1"/>
    <col min="15364" max="15364" width="18.33203125" style="4" customWidth="1"/>
    <col min="15365" max="15365" width="15.33203125" style="4" customWidth="1"/>
    <col min="15366" max="15366" width="18.33203125" style="4" customWidth="1"/>
    <col min="15367" max="15616" width="10.6640625" style="4"/>
    <col min="15617" max="15617" width="6.83203125" style="4" customWidth="1"/>
    <col min="15618" max="15618" width="26.5" style="4" customWidth="1"/>
    <col min="15619" max="15619" width="16.6640625" style="4" customWidth="1"/>
    <col min="15620" max="15620" width="18.33203125" style="4" customWidth="1"/>
    <col min="15621" max="15621" width="15.33203125" style="4" customWidth="1"/>
    <col min="15622" max="15622" width="18.33203125" style="4" customWidth="1"/>
    <col min="15623" max="15872" width="10.6640625" style="4"/>
    <col min="15873" max="15873" width="6.83203125" style="4" customWidth="1"/>
    <col min="15874" max="15874" width="26.5" style="4" customWidth="1"/>
    <col min="15875" max="15875" width="16.6640625" style="4" customWidth="1"/>
    <col min="15876" max="15876" width="18.33203125" style="4" customWidth="1"/>
    <col min="15877" max="15877" width="15.33203125" style="4" customWidth="1"/>
    <col min="15878" max="15878" width="18.33203125" style="4" customWidth="1"/>
    <col min="15879" max="16128" width="10.6640625" style="4"/>
    <col min="16129" max="16129" width="6.83203125" style="4" customWidth="1"/>
    <col min="16130" max="16130" width="26.5" style="4" customWidth="1"/>
    <col min="16131" max="16131" width="16.6640625" style="4" customWidth="1"/>
    <col min="16132" max="16132" width="18.33203125" style="4" customWidth="1"/>
    <col min="16133" max="16133" width="15.33203125" style="4" customWidth="1"/>
    <col min="16134" max="16134" width="18.33203125" style="4" customWidth="1"/>
    <col min="16135" max="16384" width="10.6640625" style="4"/>
  </cols>
  <sheetData>
    <row r="1" spans="1:6" s="1" customFormat="1" ht="13.5" customHeight="1" x14ac:dyDescent="0.2">
      <c r="A1" s="1" t="s">
        <v>826</v>
      </c>
    </row>
    <row r="2" spans="1:6" s="1" customFormat="1" ht="13.5" customHeight="1" x14ac:dyDescent="0.2">
      <c r="A2" s="1" t="s">
        <v>827</v>
      </c>
    </row>
    <row r="3" spans="1:6" s="1" customFormat="1" ht="13.5" customHeight="1" x14ac:dyDescent="0.2">
      <c r="A3" s="439">
        <v>2010</v>
      </c>
    </row>
    <row r="4" spans="1:6" s="235" customFormat="1" ht="6" customHeight="1" x14ac:dyDescent="0.2"/>
    <row r="5" spans="1:6" s="235" customFormat="1" ht="15" customHeight="1" x14ac:dyDescent="0.2">
      <c r="A5" s="675" t="s">
        <v>515</v>
      </c>
      <c r="B5" s="626"/>
      <c r="C5" s="677" t="s">
        <v>828</v>
      </c>
      <c r="D5" s="592" t="s">
        <v>829</v>
      </c>
      <c r="E5" s="592"/>
      <c r="F5" s="592"/>
    </row>
    <row r="6" spans="1:6" s="235" customFormat="1" ht="73.5" customHeight="1" x14ac:dyDescent="0.2">
      <c r="A6" s="676"/>
      <c r="B6" s="600"/>
      <c r="C6" s="678"/>
      <c r="D6" s="451" t="s">
        <v>830</v>
      </c>
      <c r="E6" s="451" t="s">
        <v>831</v>
      </c>
      <c r="F6" s="452" t="s">
        <v>832</v>
      </c>
    </row>
    <row r="7" spans="1:6" s="235" customFormat="1" ht="11.25" customHeight="1" x14ac:dyDescent="0.2">
      <c r="E7" s="405"/>
      <c r="F7" s="405"/>
    </row>
    <row r="8" spans="1:6" ht="15" customHeight="1" x14ac:dyDescent="0.2">
      <c r="A8" s="258"/>
      <c r="B8" s="258" t="s">
        <v>824</v>
      </c>
      <c r="C8" s="379">
        <v>20171899</v>
      </c>
      <c r="D8" s="453">
        <v>12346382</v>
      </c>
      <c r="E8" s="453">
        <v>1729927</v>
      </c>
      <c r="F8" s="453">
        <v>1732576</v>
      </c>
    </row>
    <row r="9" spans="1:6" ht="4.5" customHeight="1" x14ac:dyDescent="0.2">
      <c r="C9" s="3"/>
      <c r="D9" s="45"/>
      <c r="E9" s="45"/>
      <c r="F9" s="45"/>
    </row>
    <row r="10" spans="1:6" ht="10.7" customHeight="1" x14ac:dyDescent="0.2">
      <c r="A10" s="262" t="s">
        <v>576</v>
      </c>
      <c r="B10" s="4" t="s">
        <v>203</v>
      </c>
      <c r="C10" s="3">
        <v>2759829</v>
      </c>
      <c r="D10" s="45">
        <v>2244845</v>
      </c>
      <c r="E10" s="45">
        <v>299928</v>
      </c>
      <c r="F10" s="45">
        <v>89248</v>
      </c>
    </row>
    <row r="11" spans="1:6" ht="10.7" customHeight="1" x14ac:dyDescent="0.2">
      <c r="A11" s="262" t="s">
        <v>577</v>
      </c>
      <c r="B11" s="4" t="s">
        <v>771</v>
      </c>
      <c r="C11" s="3"/>
      <c r="D11" s="45"/>
      <c r="E11" s="45"/>
      <c r="F11" s="45"/>
    </row>
    <row r="12" spans="1:6" ht="10.7" customHeight="1" x14ac:dyDescent="0.2">
      <c r="A12" s="262"/>
      <c r="B12" s="4" t="s">
        <v>804</v>
      </c>
      <c r="C12" s="3">
        <v>352403</v>
      </c>
      <c r="D12" s="45">
        <v>200930</v>
      </c>
      <c r="E12" s="45">
        <v>38331</v>
      </c>
      <c r="F12" s="45">
        <v>21552</v>
      </c>
    </row>
    <row r="13" spans="1:6" ht="10.7" customHeight="1" x14ac:dyDescent="0.2">
      <c r="A13" s="382" t="s">
        <v>578</v>
      </c>
      <c r="B13" s="4" t="s">
        <v>579</v>
      </c>
      <c r="C13" s="3">
        <v>1050605</v>
      </c>
      <c r="D13" s="45">
        <v>636319</v>
      </c>
      <c r="E13" s="45">
        <v>106775</v>
      </c>
      <c r="F13" s="45">
        <v>154236</v>
      </c>
    </row>
    <row r="14" spans="1:6" ht="10.7" customHeight="1" x14ac:dyDescent="0.2">
      <c r="A14" s="382" t="s">
        <v>580</v>
      </c>
      <c r="B14" s="4" t="s">
        <v>581</v>
      </c>
      <c r="C14" s="3">
        <v>727327</v>
      </c>
      <c r="D14" s="45">
        <v>361836</v>
      </c>
      <c r="E14" s="45">
        <v>70070</v>
      </c>
      <c r="F14" s="45">
        <v>127769</v>
      </c>
    </row>
    <row r="15" spans="1:6" ht="10.7" customHeight="1" x14ac:dyDescent="0.2">
      <c r="A15" s="382" t="s">
        <v>582</v>
      </c>
      <c r="B15" s="4" t="s">
        <v>772</v>
      </c>
      <c r="C15" s="3">
        <v>2239011</v>
      </c>
      <c r="D15" s="45">
        <v>1629962</v>
      </c>
      <c r="E15" s="45">
        <v>199172</v>
      </c>
      <c r="F15" s="45">
        <v>188278</v>
      </c>
    </row>
    <row r="16" spans="1:6" ht="10.7" customHeight="1" x14ac:dyDescent="0.2">
      <c r="A16" s="4" t="s">
        <v>833</v>
      </c>
      <c r="B16" s="4" t="s">
        <v>834</v>
      </c>
      <c r="C16" s="3">
        <v>2833595</v>
      </c>
      <c r="D16" s="45">
        <v>2160797</v>
      </c>
      <c r="E16" s="45">
        <v>188195</v>
      </c>
      <c r="F16" s="45">
        <v>189243</v>
      </c>
    </row>
    <row r="17" spans="1:6" ht="10.7" customHeight="1" x14ac:dyDescent="0.2">
      <c r="A17" s="4" t="s">
        <v>835</v>
      </c>
      <c r="B17" s="4" t="s">
        <v>807</v>
      </c>
      <c r="C17" s="3">
        <v>602131</v>
      </c>
      <c r="D17" s="45">
        <v>296740</v>
      </c>
      <c r="E17" s="45">
        <v>49597</v>
      </c>
      <c r="F17" s="45">
        <v>49345</v>
      </c>
    </row>
    <row r="18" spans="1:6" ht="10.7" customHeight="1" x14ac:dyDescent="0.2">
      <c r="A18" s="382" t="s">
        <v>588</v>
      </c>
      <c r="B18" s="4" t="s">
        <v>777</v>
      </c>
      <c r="C18" s="3">
        <v>1111753</v>
      </c>
      <c r="D18" s="45">
        <v>575224</v>
      </c>
      <c r="E18" s="45">
        <v>82531</v>
      </c>
      <c r="F18" s="45">
        <v>102928</v>
      </c>
    </row>
    <row r="19" spans="1:6" ht="10.7" customHeight="1" x14ac:dyDescent="0.2">
      <c r="A19" s="382" t="s">
        <v>590</v>
      </c>
      <c r="B19" s="4" t="s">
        <v>591</v>
      </c>
      <c r="C19" s="3">
        <v>1526587</v>
      </c>
      <c r="D19" s="45">
        <v>762007</v>
      </c>
      <c r="E19" s="45">
        <v>86449</v>
      </c>
      <c r="F19" s="45">
        <v>201533</v>
      </c>
    </row>
    <row r="20" spans="1:6" ht="10.7" customHeight="1" x14ac:dyDescent="0.2">
      <c r="A20" s="382" t="s">
        <v>592</v>
      </c>
      <c r="B20" s="4" t="s">
        <v>593</v>
      </c>
      <c r="C20" s="3">
        <v>1487710</v>
      </c>
      <c r="D20" s="45">
        <v>817916</v>
      </c>
      <c r="E20" s="45">
        <v>152218</v>
      </c>
      <c r="F20" s="45">
        <v>105017</v>
      </c>
    </row>
    <row r="21" spans="1:6" ht="10.7" customHeight="1" x14ac:dyDescent="0.2">
      <c r="A21" s="382" t="s">
        <v>594</v>
      </c>
      <c r="B21" s="4" t="s">
        <v>595</v>
      </c>
      <c r="C21" s="3">
        <v>865657</v>
      </c>
      <c r="D21" s="45">
        <v>468830</v>
      </c>
      <c r="E21" s="45">
        <v>56761</v>
      </c>
      <c r="F21" s="45">
        <v>69373</v>
      </c>
    </row>
    <row r="22" spans="1:6" ht="10.7" customHeight="1" x14ac:dyDescent="0.2">
      <c r="A22" s="382" t="s">
        <v>596</v>
      </c>
      <c r="B22" s="4" t="s">
        <v>597</v>
      </c>
      <c r="C22" s="3">
        <v>726272</v>
      </c>
      <c r="D22" s="45">
        <v>312283</v>
      </c>
      <c r="E22" s="45">
        <v>45692</v>
      </c>
      <c r="F22" s="45">
        <v>91342</v>
      </c>
    </row>
    <row r="23" spans="1:6" ht="10.7" customHeight="1" x14ac:dyDescent="0.2">
      <c r="A23" s="382" t="s">
        <v>598</v>
      </c>
      <c r="B23" s="4" t="s">
        <v>778</v>
      </c>
      <c r="C23" s="3">
        <v>917840</v>
      </c>
      <c r="D23" s="45">
        <v>520436</v>
      </c>
      <c r="E23" s="45">
        <v>79982</v>
      </c>
      <c r="F23" s="45">
        <v>71132</v>
      </c>
    </row>
    <row r="24" spans="1:6" ht="10.7" customHeight="1" x14ac:dyDescent="0.2">
      <c r="A24" s="382" t="s">
        <v>600</v>
      </c>
      <c r="B24" s="4" t="s">
        <v>601</v>
      </c>
      <c r="C24" s="3">
        <v>1011943</v>
      </c>
      <c r="D24" s="45">
        <v>591928</v>
      </c>
      <c r="E24" s="45">
        <v>117121</v>
      </c>
      <c r="F24" s="45">
        <v>84784</v>
      </c>
    </row>
    <row r="25" spans="1:6" ht="10.7" customHeight="1" x14ac:dyDescent="0.2">
      <c r="A25" s="382" t="s">
        <v>602</v>
      </c>
      <c r="B25" s="4" t="s">
        <v>603</v>
      </c>
      <c r="C25" s="3">
        <v>916038</v>
      </c>
      <c r="D25" s="45">
        <v>381451</v>
      </c>
      <c r="E25" s="45">
        <v>99333</v>
      </c>
      <c r="F25" s="45">
        <v>99854</v>
      </c>
    </row>
    <row r="26" spans="1:6" ht="10.7" customHeight="1" x14ac:dyDescent="0.2">
      <c r="A26" s="382" t="s">
        <v>604</v>
      </c>
      <c r="B26" s="4" t="s">
        <v>836</v>
      </c>
      <c r="C26" s="3">
        <v>504257</v>
      </c>
      <c r="D26" s="45">
        <v>305817</v>
      </c>
      <c r="E26" s="45">
        <v>29790</v>
      </c>
      <c r="F26" s="45">
        <v>55793</v>
      </c>
    </row>
    <row r="27" spans="1:6" ht="10.7" customHeight="1" x14ac:dyDescent="0.2">
      <c r="A27" s="262" t="s">
        <v>606</v>
      </c>
      <c r="B27" s="4" t="s">
        <v>182</v>
      </c>
      <c r="C27" s="3"/>
      <c r="D27" s="45"/>
      <c r="E27" s="45"/>
      <c r="F27" s="45"/>
    </row>
    <row r="28" spans="1:6" ht="10.5" customHeight="1" x14ac:dyDescent="0.2">
      <c r="B28" s="4" t="s">
        <v>825</v>
      </c>
      <c r="C28" s="3">
        <v>538941</v>
      </c>
      <c r="D28" s="45">
        <v>79063</v>
      </c>
      <c r="E28" s="45">
        <v>27981</v>
      </c>
      <c r="F28" s="45">
        <v>31151</v>
      </c>
    </row>
    <row r="29" spans="1:6" ht="4.5" customHeight="1" x14ac:dyDescent="0.2">
      <c r="A29" s="49"/>
      <c r="B29" s="49"/>
      <c r="C29" s="75"/>
      <c r="D29" s="75"/>
      <c r="E29" s="75"/>
      <c r="F29" s="75"/>
    </row>
    <row r="30" spans="1:6" ht="6" customHeight="1" x14ac:dyDescent="0.2">
      <c r="C30" s="3"/>
      <c r="D30" s="3"/>
      <c r="E30" s="3"/>
      <c r="F30" s="3"/>
    </row>
    <row r="31" spans="1:6" ht="12" customHeight="1" x14ac:dyDescent="0.2">
      <c r="C31" s="3"/>
      <c r="D31" s="3"/>
      <c r="E31" s="3"/>
      <c r="F31" s="3"/>
    </row>
    <row r="32" spans="1:6" ht="10.7" customHeight="1" x14ac:dyDescent="0.3">
      <c r="A32" s="568"/>
      <c r="B32" s="567"/>
      <c r="C32" s="681" t="s">
        <v>829</v>
      </c>
      <c r="D32" s="681"/>
      <c r="E32" s="566"/>
      <c r="F32" s="566"/>
    </row>
    <row r="33" spans="1:6" ht="37.9" customHeight="1" x14ac:dyDescent="0.2">
      <c r="A33" s="679" t="s">
        <v>998</v>
      </c>
      <c r="B33" s="680"/>
      <c r="C33" s="569" t="s">
        <v>999</v>
      </c>
      <c r="D33" s="570" t="s">
        <v>1000</v>
      </c>
      <c r="E33" s="570" t="s">
        <v>1001</v>
      </c>
      <c r="F33" s="570" t="s">
        <v>667</v>
      </c>
    </row>
    <row r="34" spans="1:6" ht="10.7" customHeight="1" x14ac:dyDescent="0.2">
      <c r="A34" s="442"/>
      <c r="B34" s="442"/>
      <c r="C34" s="442"/>
      <c r="D34" s="442"/>
      <c r="E34" s="442"/>
      <c r="F34" s="442"/>
    </row>
    <row r="35" spans="1:6" ht="10.7" customHeight="1" x14ac:dyDescent="0.2">
      <c r="A35" s="379"/>
      <c r="B35" s="379">
        <v>721073</v>
      </c>
      <c r="C35" s="379">
        <v>1406244</v>
      </c>
      <c r="D35" s="379">
        <v>840260</v>
      </c>
      <c r="E35" s="379">
        <v>261060</v>
      </c>
      <c r="F35" s="379">
        <v>1134376</v>
      </c>
    </row>
    <row r="36" spans="1:6" ht="10.7" customHeight="1" x14ac:dyDescent="0.2">
      <c r="A36" s="3"/>
      <c r="B36" s="3">
        <v>58930</v>
      </c>
      <c r="C36" s="3">
        <v>19053</v>
      </c>
      <c r="D36" s="3">
        <v>12377</v>
      </c>
      <c r="E36" s="3">
        <v>24763</v>
      </c>
      <c r="F36" s="3">
        <v>10686</v>
      </c>
    </row>
    <row r="37" spans="1:6" ht="10.7" customHeight="1" x14ac:dyDescent="0.2">
      <c r="A37" s="3"/>
      <c r="B37" s="3"/>
      <c r="C37" s="3"/>
      <c r="D37" s="3"/>
      <c r="E37" s="3"/>
      <c r="F37" s="3"/>
    </row>
    <row r="38" spans="1:6" ht="10.7" customHeight="1" x14ac:dyDescent="0.2">
      <c r="A38" s="262"/>
      <c r="B38" s="3">
        <v>10145</v>
      </c>
      <c r="C38" s="3">
        <v>41855</v>
      </c>
      <c r="D38" s="3">
        <v>31415</v>
      </c>
      <c r="E38" s="3">
        <v>973</v>
      </c>
      <c r="F38" s="3">
        <v>7203</v>
      </c>
    </row>
    <row r="39" spans="1:6" ht="10.7" customHeight="1" x14ac:dyDescent="0.2">
      <c r="A39" s="262"/>
      <c r="B39" s="3">
        <v>58602</v>
      </c>
      <c r="C39" s="3">
        <v>58066</v>
      </c>
      <c r="D39" s="3">
        <v>17173</v>
      </c>
      <c r="E39" s="3">
        <v>10084</v>
      </c>
      <c r="F39" s="3">
        <v>9350</v>
      </c>
    </row>
    <row r="40" spans="1:6" ht="10.7" customHeight="1" x14ac:dyDescent="0.2">
      <c r="A40" s="262"/>
      <c r="B40" s="3">
        <v>61185</v>
      </c>
      <c r="C40" s="3">
        <v>61442</v>
      </c>
      <c r="D40" s="3">
        <v>33385</v>
      </c>
      <c r="E40" s="3">
        <v>1844</v>
      </c>
      <c r="F40" s="3">
        <v>9798</v>
      </c>
    </row>
    <row r="41" spans="1:6" ht="10.7" customHeight="1" x14ac:dyDescent="0.2">
      <c r="A41" s="448"/>
      <c r="B41" s="3">
        <v>75526</v>
      </c>
      <c r="C41" s="3">
        <v>62109</v>
      </c>
      <c r="D41" s="3">
        <v>18965</v>
      </c>
      <c r="E41" s="3">
        <v>31512</v>
      </c>
      <c r="F41" s="3">
        <v>33489</v>
      </c>
    </row>
    <row r="42" spans="1:6" ht="10.7" customHeight="1" x14ac:dyDescent="0.2">
      <c r="A42" s="448"/>
      <c r="B42" s="3">
        <v>70130</v>
      </c>
      <c r="C42" s="3">
        <v>83363</v>
      </c>
      <c r="D42" s="3">
        <v>43341</v>
      </c>
      <c r="E42" s="3">
        <v>34269</v>
      </c>
      <c r="F42" s="3">
        <v>64257</v>
      </c>
    </row>
    <row r="43" spans="1:6" ht="10.7" customHeight="1" x14ac:dyDescent="0.2">
      <c r="A43" s="448"/>
      <c r="B43" s="3">
        <v>22488</v>
      </c>
      <c r="C43" s="3">
        <v>63110</v>
      </c>
      <c r="D43" s="3">
        <v>27226</v>
      </c>
      <c r="E43" s="3">
        <v>9637</v>
      </c>
      <c r="F43" s="3">
        <v>83988</v>
      </c>
    </row>
    <row r="44" spans="1:6" ht="10.7" customHeight="1" x14ac:dyDescent="0.2">
      <c r="A44" s="196"/>
      <c r="B44" s="3">
        <v>42413</v>
      </c>
      <c r="C44" s="3">
        <v>95922</v>
      </c>
      <c r="D44" s="3">
        <v>40700</v>
      </c>
      <c r="E44" s="3">
        <v>19141</v>
      </c>
      <c r="F44" s="3">
        <v>152894</v>
      </c>
    </row>
    <row r="45" spans="1:6" ht="10.7" customHeight="1" x14ac:dyDescent="0.2">
      <c r="A45" s="196"/>
      <c r="B45" s="3">
        <v>46994</v>
      </c>
      <c r="C45" s="3">
        <v>172560</v>
      </c>
      <c r="D45" s="3">
        <v>93525</v>
      </c>
      <c r="E45" s="3">
        <v>23364</v>
      </c>
      <c r="F45" s="3">
        <v>140154</v>
      </c>
    </row>
    <row r="46" spans="1:6" ht="10.7" customHeight="1" x14ac:dyDescent="0.2">
      <c r="A46" s="448"/>
      <c r="B46" s="3">
        <v>47336</v>
      </c>
      <c r="C46" s="3">
        <v>81464</v>
      </c>
      <c r="D46" s="3">
        <v>63904</v>
      </c>
      <c r="E46" s="3">
        <v>20459</v>
      </c>
      <c r="F46" s="3">
        <v>199397</v>
      </c>
    </row>
    <row r="47" spans="1:6" ht="10.7" customHeight="1" x14ac:dyDescent="0.2">
      <c r="A47" s="448"/>
      <c r="B47" s="3">
        <v>23041</v>
      </c>
      <c r="C47" s="3">
        <v>52731</v>
      </c>
      <c r="D47" s="3">
        <v>32957</v>
      </c>
      <c r="E47" s="3">
        <v>14085</v>
      </c>
      <c r="F47" s="3">
        <v>147879</v>
      </c>
    </row>
    <row r="48" spans="1:6" ht="10.7" customHeight="1" x14ac:dyDescent="0.2">
      <c r="A48" s="448"/>
      <c r="B48" s="3">
        <v>28339</v>
      </c>
      <c r="C48" s="3">
        <v>104946</v>
      </c>
      <c r="D48" s="3">
        <v>67086</v>
      </c>
      <c r="E48" s="3">
        <v>11775</v>
      </c>
      <c r="F48" s="3">
        <v>64809</v>
      </c>
    </row>
    <row r="49" spans="1:6" ht="10.7" customHeight="1" x14ac:dyDescent="0.2">
      <c r="A49" s="448"/>
      <c r="B49" s="3">
        <v>31427</v>
      </c>
      <c r="C49" s="3">
        <v>97540</v>
      </c>
      <c r="D49" s="3">
        <v>62564</v>
      </c>
      <c r="E49" s="3">
        <v>8216</v>
      </c>
      <c r="F49" s="3">
        <v>46544</v>
      </c>
    </row>
    <row r="50" spans="1:6" ht="10.7" customHeight="1" x14ac:dyDescent="0.2">
      <c r="A50" s="448"/>
      <c r="B50" s="3">
        <v>35679</v>
      </c>
      <c r="C50" s="3">
        <v>87478</v>
      </c>
      <c r="D50" s="3">
        <v>48734</v>
      </c>
      <c r="E50" s="3">
        <v>8361</v>
      </c>
      <c r="F50" s="3">
        <v>37857</v>
      </c>
    </row>
    <row r="51" spans="1:6" ht="10.7" customHeight="1" x14ac:dyDescent="0.2">
      <c r="A51" s="448"/>
      <c r="B51" s="3">
        <v>66377</v>
      </c>
      <c r="C51" s="3">
        <v>124630</v>
      </c>
      <c r="D51" s="3">
        <v>79557</v>
      </c>
      <c r="E51" s="3">
        <v>11836</v>
      </c>
      <c r="F51" s="3">
        <v>53000</v>
      </c>
    </row>
    <row r="52" spans="1:6" ht="10.7" customHeight="1" x14ac:dyDescent="0.2">
      <c r="A52" s="448"/>
      <c r="B52" s="3">
        <v>14533</v>
      </c>
      <c r="C52" s="3">
        <v>40096</v>
      </c>
      <c r="D52" s="3">
        <v>13971</v>
      </c>
      <c r="E52" s="3">
        <v>5745</v>
      </c>
      <c r="F52" s="3">
        <v>38511</v>
      </c>
    </row>
    <row r="53" spans="1:6" ht="10.7" customHeight="1" x14ac:dyDescent="0.2">
      <c r="A53" s="448"/>
      <c r="B53" s="3"/>
      <c r="C53" s="3"/>
      <c r="D53" s="3"/>
      <c r="E53" s="3"/>
      <c r="F53" s="3"/>
    </row>
    <row r="54" spans="1:6" ht="10.7" customHeight="1" x14ac:dyDescent="0.2">
      <c r="A54" s="575"/>
      <c r="B54" s="422">
        <v>27930</v>
      </c>
      <c r="C54" s="422">
        <v>159880</v>
      </c>
      <c r="D54" s="422">
        <v>153381</v>
      </c>
      <c r="E54" s="422">
        <v>24996</v>
      </c>
      <c r="F54" s="422">
        <v>34560</v>
      </c>
    </row>
    <row r="55" spans="1:6" ht="10.7" customHeight="1" x14ac:dyDescent="0.2">
      <c r="A55" s="54" t="s">
        <v>296</v>
      </c>
      <c r="B55" s="573"/>
      <c r="C55" s="3"/>
      <c r="D55" s="3"/>
      <c r="E55" s="3"/>
      <c r="F55" s="3"/>
    </row>
    <row r="56" spans="1:6" ht="10.7" customHeight="1" x14ac:dyDescent="0.2">
      <c r="A56" s="75"/>
      <c r="B56" s="574"/>
      <c r="C56" s="75"/>
      <c r="D56" s="75"/>
      <c r="E56" s="75"/>
      <c r="F56" s="75"/>
    </row>
    <row r="57" spans="1:6" ht="10.7" customHeight="1" x14ac:dyDescent="0.2">
      <c r="C57" s="3"/>
      <c r="D57" s="3"/>
      <c r="E57" s="3"/>
      <c r="F57" s="3"/>
    </row>
    <row r="58" spans="1:6" ht="10.7" customHeight="1" x14ac:dyDescent="0.2">
      <c r="C58" s="3"/>
      <c r="D58" s="3"/>
      <c r="E58" s="3"/>
      <c r="F58" s="3"/>
    </row>
    <row r="59" spans="1:6" ht="10.7" customHeight="1" x14ac:dyDescent="0.2">
      <c r="C59" s="3"/>
      <c r="D59" s="3"/>
      <c r="E59" s="3"/>
      <c r="F59" s="3"/>
    </row>
    <row r="60" spans="1:6" ht="10.7" customHeight="1" x14ac:dyDescent="0.2">
      <c r="C60" s="3"/>
      <c r="D60" s="3"/>
      <c r="E60" s="3"/>
      <c r="F60" s="3"/>
    </row>
    <row r="61" spans="1:6" ht="10.7" customHeight="1" x14ac:dyDescent="0.2">
      <c r="C61" s="3"/>
      <c r="D61" s="3"/>
      <c r="E61" s="3"/>
      <c r="F61" s="3"/>
    </row>
    <row r="62" spans="1:6" ht="10.7" customHeight="1" x14ac:dyDescent="0.2">
      <c r="C62" s="3"/>
      <c r="D62" s="3"/>
      <c r="E62" s="3"/>
      <c r="F62" s="3"/>
    </row>
    <row r="63" spans="1:6" ht="10.7" customHeight="1" x14ac:dyDescent="0.2">
      <c r="C63" s="3"/>
      <c r="D63" s="3"/>
      <c r="E63" s="3"/>
      <c r="F63" s="3"/>
    </row>
    <row r="64" spans="1:6" ht="10.7" customHeight="1" x14ac:dyDescent="0.2">
      <c r="C64" s="3"/>
      <c r="D64" s="3"/>
      <c r="E64" s="3"/>
      <c r="F64" s="3"/>
    </row>
    <row r="65" spans="3:6" ht="10.7" customHeight="1" x14ac:dyDescent="0.2">
      <c r="C65" s="3"/>
      <c r="D65" s="3"/>
      <c r="E65" s="3"/>
      <c r="F65" s="3"/>
    </row>
    <row r="66" spans="3:6" ht="10.7" customHeight="1" x14ac:dyDescent="0.2">
      <c r="C66" s="3"/>
      <c r="D66" s="3"/>
      <c r="E66" s="3"/>
      <c r="F66" s="3"/>
    </row>
    <row r="67" spans="3:6" ht="10.7" customHeight="1" x14ac:dyDescent="0.2">
      <c r="C67" s="3"/>
      <c r="D67" s="3"/>
      <c r="E67" s="3"/>
      <c r="F67" s="3"/>
    </row>
    <row r="68" spans="3:6" ht="10.7" customHeight="1" x14ac:dyDescent="0.2">
      <c r="C68" s="3"/>
      <c r="D68" s="3"/>
      <c r="E68" s="3"/>
      <c r="F68" s="3"/>
    </row>
    <row r="69" spans="3:6" ht="10.7" customHeight="1" x14ac:dyDescent="0.2">
      <c r="C69" s="3"/>
      <c r="D69" s="3"/>
      <c r="E69" s="3"/>
      <c r="F69" s="3"/>
    </row>
    <row r="70" spans="3:6" ht="10.7" customHeight="1" x14ac:dyDescent="0.2">
      <c r="C70" s="3"/>
      <c r="D70" s="3"/>
      <c r="E70" s="3"/>
      <c r="F70" s="3"/>
    </row>
    <row r="71" spans="3:6" ht="10.7" customHeight="1" x14ac:dyDescent="0.2">
      <c r="C71" s="3"/>
      <c r="D71" s="3"/>
      <c r="E71" s="3"/>
      <c r="F71" s="3"/>
    </row>
    <row r="72" spans="3:6" ht="10.7" customHeight="1" x14ac:dyDescent="0.2">
      <c r="C72" s="3"/>
      <c r="D72" s="3"/>
      <c r="E72" s="3"/>
      <c r="F72" s="3"/>
    </row>
    <row r="73" spans="3:6" ht="10.7" customHeight="1" x14ac:dyDescent="0.2">
      <c r="C73" s="3"/>
      <c r="D73" s="3"/>
      <c r="E73" s="3"/>
      <c r="F73" s="3"/>
    </row>
    <row r="74" spans="3:6" ht="10.7" customHeight="1" x14ac:dyDescent="0.2">
      <c r="C74" s="3"/>
      <c r="D74" s="3"/>
      <c r="E74" s="3"/>
      <c r="F74" s="3"/>
    </row>
    <row r="75" spans="3:6" ht="10.7" customHeight="1" x14ac:dyDescent="0.2">
      <c r="C75" s="3"/>
      <c r="D75" s="3"/>
      <c r="E75" s="3"/>
      <c r="F75" s="3"/>
    </row>
    <row r="76" spans="3:6" ht="10.7" customHeight="1" x14ac:dyDescent="0.2">
      <c r="C76" s="3"/>
      <c r="D76" s="3"/>
      <c r="E76" s="3"/>
      <c r="F76" s="3"/>
    </row>
    <row r="77" spans="3:6" ht="10.7" customHeight="1" x14ac:dyDescent="0.2">
      <c r="C77" s="3"/>
      <c r="D77" s="3"/>
      <c r="E77" s="3"/>
      <c r="F77" s="3"/>
    </row>
    <row r="78" spans="3:6" ht="10.7" customHeight="1" x14ac:dyDescent="0.2">
      <c r="C78" s="3"/>
      <c r="D78" s="3"/>
      <c r="E78" s="3"/>
      <c r="F78" s="3"/>
    </row>
    <row r="79" spans="3:6" ht="10.7" customHeight="1" x14ac:dyDescent="0.2"/>
    <row r="80" spans="3:6" ht="10.7" customHeight="1" x14ac:dyDescent="0.2"/>
    <row r="81" ht="10.7" customHeight="1" x14ac:dyDescent="0.2"/>
    <row r="82" ht="10.7" customHeight="1" x14ac:dyDescent="0.2"/>
    <row r="83" ht="10.7" customHeight="1" x14ac:dyDescent="0.2"/>
    <row r="84" ht="10.7" customHeight="1" x14ac:dyDescent="0.2"/>
    <row r="85" ht="10.7" customHeight="1" x14ac:dyDescent="0.2"/>
    <row r="86" ht="10.7" customHeight="1" x14ac:dyDescent="0.2"/>
    <row r="87" ht="10.7" customHeight="1" x14ac:dyDescent="0.2"/>
    <row r="88" ht="10.7" customHeight="1" x14ac:dyDescent="0.2"/>
    <row r="89" ht="10.7" customHeight="1" x14ac:dyDescent="0.2"/>
    <row r="90" ht="10.7" customHeight="1" x14ac:dyDescent="0.2"/>
    <row r="91" ht="10.7" customHeight="1" x14ac:dyDescent="0.2"/>
  </sheetData>
  <mergeCells count="5">
    <mergeCell ref="A5:B6"/>
    <mergeCell ref="C5:C6"/>
    <mergeCell ref="D5:F5"/>
    <mergeCell ref="A33:B33"/>
    <mergeCell ref="C32:D32"/>
  </mergeCells>
  <pageMargins left="0.75" right="0.75" top="0.75" bottom="0.3" header="0.51180555555555596" footer="0.51180555555555596"/>
  <pageSetup paperSize="9" scale="95" firstPageNumber="0" orientation="portrait" r:id="rId1"/>
  <headerFooter alignWithMargins="0">
    <oddFooter>&amp;C&amp;"Book Antiqua,Bold"&amp;12 1-40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42"/>
  <sheetViews>
    <sheetView showGridLines="0" topLeftCell="A10" zoomScaleNormal="100" zoomScaleSheetLayoutView="85" workbookViewId="0">
      <selection activeCell="J30" sqref="J30"/>
    </sheetView>
  </sheetViews>
  <sheetFormatPr defaultColWidth="10.6640625" defaultRowHeight="12.75" x14ac:dyDescent="0.2"/>
  <cols>
    <col min="1" max="1" width="6.5" style="4" customWidth="1"/>
    <col min="2" max="2" width="22.83203125" style="4" customWidth="1"/>
    <col min="3" max="3" width="16" style="4" customWidth="1"/>
    <col min="4" max="4" width="14.5" style="4" customWidth="1"/>
    <col min="5" max="5" width="10.6640625" style="4"/>
    <col min="6" max="6" width="12.5" style="4" customWidth="1"/>
    <col min="7" max="7" width="15.33203125" style="4" customWidth="1"/>
    <col min="8" max="8" width="10.33203125" style="4" customWidth="1"/>
    <col min="9" max="9" width="9.83203125" style="4" customWidth="1"/>
    <col min="10" max="10" width="2.5" style="4" customWidth="1"/>
    <col min="11" max="256" width="10.6640625" style="4"/>
    <col min="257" max="257" width="6.5" style="4" customWidth="1"/>
    <col min="258" max="258" width="22.83203125" style="4" customWidth="1"/>
    <col min="259" max="259" width="16" style="4" customWidth="1"/>
    <col min="260" max="260" width="14.5" style="4" customWidth="1"/>
    <col min="261" max="261" width="10.6640625" style="4"/>
    <col min="262" max="262" width="12.5" style="4" customWidth="1"/>
    <col min="263" max="263" width="15.33203125" style="4" customWidth="1"/>
    <col min="264" max="264" width="10.33203125" style="4" customWidth="1"/>
    <col min="265" max="265" width="9.83203125" style="4" customWidth="1"/>
    <col min="266" max="266" width="2.5" style="4" customWidth="1"/>
    <col min="267" max="512" width="10.6640625" style="4"/>
    <col min="513" max="513" width="6.5" style="4" customWidth="1"/>
    <col min="514" max="514" width="22.83203125" style="4" customWidth="1"/>
    <col min="515" max="515" width="16" style="4" customWidth="1"/>
    <col min="516" max="516" width="14.5" style="4" customWidth="1"/>
    <col min="517" max="517" width="10.6640625" style="4"/>
    <col min="518" max="518" width="12.5" style="4" customWidth="1"/>
    <col min="519" max="519" width="15.33203125" style="4" customWidth="1"/>
    <col min="520" max="520" width="10.33203125" style="4" customWidth="1"/>
    <col min="521" max="521" width="9.83203125" style="4" customWidth="1"/>
    <col min="522" max="522" width="2.5" style="4" customWidth="1"/>
    <col min="523" max="768" width="10.6640625" style="4"/>
    <col min="769" max="769" width="6.5" style="4" customWidth="1"/>
    <col min="770" max="770" width="22.83203125" style="4" customWidth="1"/>
    <col min="771" max="771" width="16" style="4" customWidth="1"/>
    <col min="772" max="772" width="14.5" style="4" customWidth="1"/>
    <col min="773" max="773" width="10.6640625" style="4"/>
    <col min="774" max="774" width="12.5" style="4" customWidth="1"/>
    <col min="775" max="775" width="15.33203125" style="4" customWidth="1"/>
    <col min="776" max="776" width="10.33203125" style="4" customWidth="1"/>
    <col min="777" max="777" width="9.83203125" style="4" customWidth="1"/>
    <col min="778" max="778" width="2.5" style="4" customWidth="1"/>
    <col min="779" max="1024" width="10.6640625" style="4"/>
    <col min="1025" max="1025" width="6.5" style="4" customWidth="1"/>
    <col min="1026" max="1026" width="22.83203125" style="4" customWidth="1"/>
    <col min="1027" max="1027" width="16" style="4" customWidth="1"/>
    <col min="1028" max="1028" width="14.5" style="4" customWidth="1"/>
    <col min="1029" max="1029" width="10.6640625" style="4"/>
    <col min="1030" max="1030" width="12.5" style="4" customWidth="1"/>
    <col min="1031" max="1031" width="15.33203125" style="4" customWidth="1"/>
    <col min="1032" max="1032" width="10.33203125" style="4" customWidth="1"/>
    <col min="1033" max="1033" width="9.83203125" style="4" customWidth="1"/>
    <col min="1034" max="1034" width="2.5" style="4" customWidth="1"/>
    <col min="1035" max="1280" width="10.6640625" style="4"/>
    <col min="1281" max="1281" width="6.5" style="4" customWidth="1"/>
    <col min="1282" max="1282" width="22.83203125" style="4" customWidth="1"/>
    <col min="1283" max="1283" width="16" style="4" customWidth="1"/>
    <col min="1284" max="1284" width="14.5" style="4" customWidth="1"/>
    <col min="1285" max="1285" width="10.6640625" style="4"/>
    <col min="1286" max="1286" width="12.5" style="4" customWidth="1"/>
    <col min="1287" max="1287" width="15.33203125" style="4" customWidth="1"/>
    <col min="1288" max="1288" width="10.33203125" style="4" customWidth="1"/>
    <col min="1289" max="1289" width="9.83203125" style="4" customWidth="1"/>
    <col min="1290" max="1290" width="2.5" style="4" customWidth="1"/>
    <col min="1291" max="1536" width="10.6640625" style="4"/>
    <col min="1537" max="1537" width="6.5" style="4" customWidth="1"/>
    <col min="1538" max="1538" width="22.83203125" style="4" customWidth="1"/>
    <col min="1539" max="1539" width="16" style="4" customWidth="1"/>
    <col min="1540" max="1540" width="14.5" style="4" customWidth="1"/>
    <col min="1541" max="1541" width="10.6640625" style="4"/>
    <col min="1542" max="1542" width="12.5" style="4" customWidth="1"/>
    <col min="1543" max="1543" width="15.33203125" style="4" customWidth="1"/>
    <col min="1544" max="1544" width="10.33203125" style="4" customWidth="1"/>
    <col min="1545" max="1545" width="9.83203125" style="4" customWidth="1"/>
    <col min="1546" max="1546" width="2.5" style="4" customWidth="1"/>
    <col min="1547" max="1792" width="10.6640625" style="4"/>
    <col min="1793" max="1793" width="6.5" style="4" customWidth="1"/>
    <col min="1794" max="1794" width="22.83203125" style="4" customWidth="1"/>
    <col min="1795" max="1795" width="16" style="4" customWidth="1"/>
    <col min="1796" max="1796" width="14.5" style="4" customWidth="1"/>
    <col min="1797" max="1797" width="10.6640625" style="4"/>
    <col min="1798" max="1798" width="12.5" style="4" customWidth="1"/>
    <col min="1799" max="1799" width="15.33203125" style="4" customWidth="1"/>
    <col min="1800" max="1800" width="10.33203125" style="4" customWidth="1"/>
    <col min="1801" max="1801" width="9.83203125" style="4" customWidth="1"/>
    <col min="1802" max="1802" width="2.5" style="4" customWidth="1"/>
    <col min="1803" max="2048" width="10.6640625" style="4"/>
    <col min="2049" max="2049" width="6.5" style="4" customWidth="1"/>
    <col min="2050" max="2050" width="22.83203125" style="4" customWidth="1"/>
    <col min="2051" max="2051" width="16" style="4" customWidth="1"/>
    <col min="2052" max="2052" width="14.5" style="4" customWidth="1"/>
    <col min="2053" max="2053" width="10.6640625" style="4"/>
    <col min="2054" max="2054" width="12.5" style="4" customWidth="1"/>
    <col min="2055" max="2055" width="15.33203125" style="4" customWidth="1"/>
    <col min="2056" max="2056" width="10.33203125" style="4" customWidth="1"/>
    <col min="2057" max="2057" width="9.83203125" style="4" customWidth="1"/>
    <col min="2058" max="2058" width="2.5" style="4" customWidth="1"/>
    <col min="2059" max="2304" width="10.6640625" style="4"/>
    <col min="2305" max="2305" width="6.5" style="4" customWidth="1"/>
    <col min="2306" max="2306" width="22.83203125" style="4" customWidth="1"/>
    <col min="2307" max="2307" width="16" style="4" customWidth="1"/>
    <col min="2308" max="2308" width="14.5" style="4" customWidth="1"/>
    <col min="2309" max="2309" width="10.6640625" style="4"/>
    <col min="2310" max="2310" width="12.5" style="4" customWidth="1"/>
    <col min="2311" max="2311" width="15.33203125" style="4" customWidth="1"/>
    <col min="2312" max="2312" width="10.33203125" style="4" customWidth="1"/>
    <col min="2313" max="2313" width="9.83203125" style="4" customWidth="1"/>
    <col min="2314" max="2314" width="2.5" style="4" customWidth="1"/>
    <col min="2315" max="2560" width="10.6640625" style="4"/>
    <col min="2561" max="2561" width="6.5" style="4" customWidth="1"/>
    <col min="2562" max="2562" width="22.83203125" style="4" customWidth="1"/>
    <col min="2563" max="2563" width="16" style="4" customWidth="1"/>
    <col min="2564" max="2564" width="14.5" style="4" customWidth="1"/>
    <col min="2565" max="2565" width="10.6640625" style="4"/>
    <col min="2566" max="2566" width="12.5" style="4" customWidth="1"/>
    <col min="2567" max="2567" width="15.33203125" style="4" customWidth="1"/>
    <col min="2568" max="2568" width="10.33203125" style="4" customWidth="1"/>
    <col min="2569" max="2569" width="9.83203125" style="4" customWidth="1"/>
    <col min="2570" max="2570" width="2.5" style="4" customWidth="1"/>
    <col min="2571" max="2816" width="10.6640625" style="4"/>
    <col min="2817" max="2817" width="6.5" style="4" customWidth="1"/>
    <col min="2818" max="2818" width="22.83203125" style="4" customWidth="1"/>
    <col min="2819" max="2819" width="16" style="4" customWidth="1"/>
    <col min="2820" max="2820" width="14.5" style="4" customWidth="1"/>
    <col min="2821" max="2821" width="10.6640625" style="4"/>
    <col min="2822" max="2822" width="12.5" style="4" customWidth="1"/>
    <col min="2823" max="2823" width="15.33203125" style="4" customWidth="1"/>
    <col min="2824" max="2824" width="10.33203125" style="4" customWidth="1"/>
    <col min="2825" max="2825" width="9.83203125" style="4" customWidth="1"/>
    <col min="2826" max="2826" width="2.5" style="4" customWidth="1"/>
    <col min="2827" max="3072" width="10.6640625" style="4"/>
    <col min="3073" max="3073" width="6.5" style="4" customWidth="1"/>
    <col min="3074" max="3074" width="22.83203125" style="4" customWidth="1"/>
    <col min="3075" max="3075" width="16" style="4" customWidth="1"/>
    <col min="3076" max="3076" width="14.5" style="4" customWidth="1"/>
    <col min="3077" max="3077" width="10.6640625" style="4"/>
    <col min="3078" max="3078" width="12.5" style="4" customWidth="1"/>
    <col min="3079" max="3079" width="15.33203125" style="4" customWidth="1"/>
    <col min="3080" max="3080" width="10.33203125" style="4" customWidth="1"/>
    <col min="3081" max="3081" width="9.83203125" style="4" customWidth="1"/>
    <col min="3082" max="3082" width="2.5" style="4" customWidth="1"/>
    <col min="3083" max="3328" width="10.6640625" style="4"/>
    <col min="3329" max="3329" width="6.5" style="4" customWidth="1"/>
    <col min="3330" max="3330" width="22.83203125" style="4" customWidth="1"/>
    <col min="3331" max="3331" width="16" style="4" customWidth="1"/>
    <col min="3332" max="3332" width="14.5" style="4" customWidth="1"/>
    <col min="3333" max="3333" width="10.6640625" style="4"/>
    <col min="3334" max="3334" width="12.5" style="4" customWidth="1"/>
    <col min="3335" max="3335" width="15.33203125" style="4" customWidth="1"/>
    <col min="3336" max="3336" width="10.33203125" style="4" customWidth="1"/>
    <col min="3337" max="3337" width="9.83203125" style="4" customWidth="1"/>
    <col min="3338" max="3338" width="2.5" style="4" customWidth="1"/>
    <col min="3339" max="3584" width="10.6640625" style="4"/>
    <col min="3585" max="3585" width="6.5" style="4" customWidth="1"/>
    <col min="3586" max="3586" width="22.83203125" style="4" customWidth="1"/>
    <col min="3587" max="3587" width="16" style="4" customWidth="1"/>
    <col min="3588" max="3588" width="14.5" style="4" customWidth="1"/>
    <col min="3589" max="3589" width="10.6640625" style="4"/>
    <col min="3590" max="3590" width="12.5" style="4" customWidth="1"/>
    <col min="3591" max="3591" width="15.33203125" style="4" customWidth="1"/>
    <col min="3592" max="3592" width="10.33203125" style="4" customWidth="1"/>
    <col min="3593" max="3593" width="9.83203125" style="4" customWidth="1"/>
    <col min="3594" max="3594" width="2.5" style="4" customWidth="1"/>
    <col min="3595" max="3840" width="10.6640625" style="4"/>
    <col min="3841" max="3841" width="6.5" style="4" customWidth="1"/>
    <col min="3842" max="3842" width="22.83203125" style="4" customWidth="1"/>
    <col min="3843" max="3843" width="16" style="4" customWidth="1"/>
    <col min="3844" max="3844" width="14.5" style="4" customWidth="1"/>
    <col min="3845" max="3845" width="10.6640625" style="4"/>
    <col min="3846" max="3846" width="12.5" style="4" customWidth="1"/>
    <col min="3847" max="3847" width="15.33203125" style="4" customWidth="1"/>
    <col min="3848" max="3848" width="10.33203125" style="4" customWidth="1"/>
    <col min="3849" max="3849" width="9.83203125" style="4" customWidth="1"/>
    <col min="3850" max="3850" width="2.5" style="4" customWidth="1"/>
    <col min="3851" max="4096" width="10.6640625" style="4"/>
    <col min="4097" max="4097" width="6.5" style="4" customWidth="1"/>
    <col min="4098" max="4098" width="22.83203125" style="4" customWidth="1"/>
    <col min="4099" max="4099" width="16" style="4" customWidth="1"/>
    <col min="4100" max="4100" width="14.5" style="4" customWidth="1"/>
    <col min="4101" max="4101" width="10.6640625" style="4"/>
    <col min="4102" max="4102" width="12.5" style="4" customWidth="1"/>
    <col min="4103" max="4103" width="15.33203125" style="4" customWidth="1"/>
    <col min="4104" max="4104" width="10.33203125" style="4" customWidth="1"/>
    <col min="4105" max="4105" width="9.83203125" style="4" customWidth="1"/>
    <col min="4106" max="4106" width="2.5" style="4" customWidth="1"/>
    <col min="4107" max="4352" width="10.6640625" style="4"/>
    <col min="4353" max="4353" width="6.5" style="4" customWidth="1"/>
    <col min="4354" max="4354" width="22.83203125" style="4" customWidth="1"/>
    <col min="4355" max="4355" width="16" style="4" customWidth="1"/>
    <col min="4356" max="4356" width="14.5" style="4" customWidth="1"/>
    <col min="4357" max="4357" width="10.6640625" style="4"/>
    <col min="4358" max="4358" width="12.5" style="4" customWidth="1"/>
    <col min="4359" max="4359" width="15.33203125" style="4" customWidth="1"/>
    <col min="4360" max="4360" width="10.33203125" style="4" customWidth="1"/>
    <col min="4361" max="4361" width="9.83203125" style="4" customWidth="1"/>
    <col min="4362" max="4362" width="2.5" style="4" customWidth="1"/>
    <col min="4363" max="4608" width="10.6640625" style="4"/>
    <col min="4609" max="4609" width="6.5" style="4" customWidth="1"/>
    <col min="4610" max="4610" width="22.83203125" style="4" customWidth="1"/>
    <col min="4611" max="4611" width="16" style="4" customWidth="1"/>
    <col min="4612" max="4612" width="14.5" style="4" customWidth="1"/>
    <col min="4613" max="4613" width="10.6640625" style="4"/>
    <col min="4614" max="4614" width="12.5" style="4" customWidth="1"/>
    <col min="4615" max="4615" width="15.33203125" style="4" customWidth="1"/>
    <col min="4616" max="4616" width="10.33203125" style="4" customWidth="1"/>
    <col min="4617" max="4617" width="9.83203125" style="4" customWidth="1"/>
    <col min="4618" max="4618" width="2.5" style="4" customWidth="1"/>
    <col min="4619" max="4864" width="10.6640625" style="4"/>
    <col min="4865" max="4865" width="6.5" style="4" customWidth="1"/>
    <col min="4866" max="4866" width="22.83203125" style="4" customWidth="1"/>
    <col min="4867" max="4867" width="16" style="4" customWidth="1"/>
    <col min="4868" max="4868" width="14.5" style="4" customWidth="1"/>
    <col min="4869" max="4869" width="10.6640625" style="4"/>
    <col min="4870" max="4870" width="12.5" style="4" customWidth="1"/>
    <col min="4871" max="4871" width="15.33203125" style="4" customWidth="1"/>
    <col min="4872" max="4872" width="10.33203125" style="4" customWidth="1"/>
    <col min="4873" max="4873" width="9.83203125" style="4" customWidth="1"/>
    <col min="4874" max="4874" width="2.5" style="4" customWidth="1"/>
    <col min="4875" max="5120" width="10.6640625" style="4"/>
    <col min="5121" max="5121" width="6.5" style="4" customWidth="1"/>
    <col min="5122" max="5122" width="22.83203125" style="4" customWidth="1"/>
    <col min="5123" max="5123" width="16" style="4" customWidth="1"/>
    <col min="5124" max="5124" width="14.5" style="4" customWidth="1"/>
    <col min="5125" max="5125" width="10.6640625" style="4"/>
    <col min="5126" max="5126" width="12.5" style="4" customWidth="1"/>
    <col min="5127" max="5127" width="15.33203125" style="4" customWidth="1"/>
    <col min="5128" max="5128" width="10.33203125" style="4" customWidth="1"/>
    <col min="5129" max="5129" width="9.83203125" style="4" customWidth="1"/>
    <col min="5130" max="5130" width="2.5" style="4" customWidth="1"/>
    <col min="5131" max="5376" width="10.6640625" style="4"/>
    <col min="5377" max="5377" width="6.5" style="4" customWidth="1"/>
    <col min="5378" max="5378" width="22.83203125" style="4" customWidth="1"/>
    <col min="5379" max="5379" width="16" style="4" customWidth="1"/>
    <col min="5380" max="5380" width="14.5" style="4" customWidth="1"/>
    <col min="5381" max="5381" width="10.6640625" style="4"/>
    <col min="5382" max="5382" width="12.5" style="4" customWidth="1"/>
    <col min="5383" max="5383" width="15.33203125" style="4" customWidth="1"/>
    <col min="5384" max="5384" width="10.33203125" style="4" customWidth="1"/>
    <col min="5385" max="5385" width="9.83203125" style="4" customWidth="1"/>
    <col min="5386" max="5386" width="2.5" style="4" customWidth="1"/>
    <col min="5387" max="5632" width="10.6640625" style="4"/>
    <col min="5633" max="5633" width="6.5" style="4" customWidth="1"/>
    <col min="5634" max="5634" width="22.83203125" style="4" customWidth="1"/>
    <col min="5635" max="5635" width="16" style="4" customWidth="1"/>
    <col min="5636" max="5636" width="14.5" style="4" customWidth="1"/>
    <col min="5637" max="5637" width="10.6640625" style="4"/>
    <col min="5638" max="5638" width="12.5" style="4" customWidth="1"/>
    <col min="5639" max="5639" width="15.33203125" style="4" customWidth="1"/>
    <col min="5640" max="5640" width="10.33203125" style="4" customWidth="1"/>
    <col min="5641" max="5641" width="9.83203125" style="4" customWidth="1"/>
    <col min="5642" max="5642" width="2.5" style="4" customWidth="1"/>
    <col min="5643" max="5888" width="10.6640625" style="4"/>
    <col min="5889" max="5889" width="6.5" style="4" customWidth="1"/>
    <col min="5890" max="5890" width="22.83203125" style="4" customWidth="1"/>
    <col min="5891" max="5891" width="16" style="4" customWidth="1"/>
    <col min="5892" max="5892" width="14.5" style="4" customWidth="1"/>
    <col min="5893" max="5893" width="10.6640625" style="4"/>
    <col min="5894" max="5894" width="12.5" style="4" customWidth="1"/>
    <col min="5895" max="5895" width="15.33203125" style="4" customWidth="1"/>
    <col min="5896" max="5896" width="10.33203125" style="4" customWidth="1"/>
    <col min="5897" max="5897" width="9.83203125" style="4" customWidth="1"/>
    <col min="5898" max="5898" width="2.5" style="4" customWidth="1"/>
    <col min="5899" max="6144" width="10.6640625" style="4"/>
    <col min="6145" max="6145" width="6.5" style="4" customWidth="1"/>
    <col min="6146" max="6146" width="22.83203125" style="4" customWidth="1"/>
    <col min="6147" max="6147" width="16" style="4" customWidth="1"/>
    <col min="6148" max="6148" width="14.5" style="4" customWidth="1"/>
    <col min="6149" max="6149" width="10.6640625" style="4"/>
    <col min="6150" max="6150" width="12.5" style="4" customWidth="1"/>
    <col min="6151" max="6151" width="15.33203125" style="4" customWidth="1"/>
    <col min="6152" max="6152" width="10.33203125" style="4" customWidth="1"/>
    <col min="6153" max="6153" width="9.83203125" style="4" customWidth="1"/>
    <col min="6154" max="6154" width="2.5" style="4" customWidth="1"/>
    <col min="6155" max="6400" width="10.6640625" style="4"/>
    <col min="6401" max="6401" width="6.5" style="4" customWidth="1"/>
    <col min="6402" max="6402" width="22.83203125" style="4" customWidth="1"/>
    <col min="6403" max="6403" width="16" style="4" customWidth="1"/>
    <col min="6404" max="6404" width="14.5" style="4" customWidth="1"/>
    <col min="6405" max="6405" width="10.6640625" style="4"/>
    <col min="6406" max="6406" width="12.5" style="4" customWidth="1"/>
    <col min="6407" max="6407" width="15.33203125" style="4" customWidth="1"/>
    <col min="6408" max="6408" width="10.33203125" style="4" customWidth="1"/>
    <col min="6409" max="6409" width="9.83203125" style="4" customWidth="1"/>
    <col min="6410" max="6410" width="2.5" style="4" customWidth="1"/>
    <col min="6411" max="6656" width="10.6640625" style="4"/>
    <col min="6657" max="6657" width="6.5" style="4" customWidth="1"/>
    <col min="6658" max="6658" width="22.83203125" style="4" customWidth="1"/>
    <col min="6659" max="6659" width="16" style="4" customWidth="1"/>
    <col min="6660" max="6660" width="14.5" style="4" customWidth="1"/>
    <col min="6661" max="6661" width="10.6640625" style="4"/>
    <col min="6662" max="6662" width="12.5" style="4" customWidth="1"/>
    <col min="6663" max="6663" width="15.33203125" style="4" customWidth="1"/>
    <col min="6664" max="6664" width="10.33203125" style="4" customWidth="1"/>
    <col min="6665" max="6665" width="9.83203125" style="4" customWidth="1"/>
    <col min="6666" max="6666" width="2.5" style="4" customWidth="1"/>
    <col min="6667" max="6912" width="10.6640625" style="4"/>
    <col min="6913" max="6913" width="6.5" style="4" customWidth="1"/>
    <col min="6914" max="6914" width="22.83203125" style="4" customWidth="1"/>
    <col min="6915" max="6915" width="16" style="4" customWidth="1"/>
    <col min="6916" max="6916" width="14.5" style="4" customWidth="1"/>
    <col min="6917" max="6917" width="10.6640625" style="4"/>
    <col min="6918" max="6918" width="12.5" style="4" customWidth="1"/>
    <col min="6919" max="6919" width="15.33203125" style="4" customWidth="1"/>
    <col min="6920" max="6920" width="10.33203125" style="4" customWidth="1"/>
    <col min="6921" max="6921" width="9.83203125" style="4" customWidth="1"/>
    <col min="6922" max="6922" width="2.5" style="4" customWidth="1"/>
    <col min="6923" max="7168" width="10.6640625" style="4"/>
    <col min="7169" max="7169" width="6.5" style="4" customWidth="1"/>
    <col min="7170" max="7170" width="22.83203125" style="4" customWidth="1"/>
    <col min="7171" max="7171" width="16" style="4" customWidth="1"/>
    <col min="7172" max="7172" width="14.5" style="4" customWidth="1"/>
    <col min="7173" max="7173" width="10.6640625" style="4"/>
    <col min="7174" max="7174" width="12.5" style="4" customWidth="1"/>
    <col min="7175" max="7175" width="15.33203125" style="4" customWidth="1"/>
    <col min="7176" max="7176" width="10.33203125" style="4" customWidth="1"/>
    <col min="7177" max="7177" width="9.83203125" style="4" customWidth="1"/>
    <col min="7178" max="7178" width="2.5" style="4" customWidth="1"/>
    <col min="7179" max="7424" width="10.6640625" style="4"/>
    <col min="7425" max="7425" width="6.5" style="4" customWidth="1"/>
    <col min="7426" max="7426" width="22.83203125" style="4" customWidth="1"/>
    <col min="7427" max="7427" width="16" style="4" customWidth="1"/>
    <col min="7428" max="7428" width="14.5" style="4" customWidth="1"/>
    <col min="7429" max="7429" width="10.6640625" style="4"/>
    <col min="7430" max="7430" width="12.5" style="4" customWidth="1"/>
    <col min="7431" max="7431" width="15.33203125" style="4" customWidth="1"/>
    <col min="7432" max="7432" width="10.33203125" style="4" customWidth="1"/>
    <col min="7433" max="7433" width="9.83203125" style="4" customWidth="1"/>
    <col min="7434" max="7434" width="2.5" style="4" customWidth="1"/>
    <col min="7435" max="7680" width="10.6640625" style="4"/>
    <col min="7681" max="7681" width="6.5" style="4" customWidth="1"/>
    <col min="7682" max="7682" width="22.83203125" style="4" customWidth="1"/>
    <col min="7683" max="7683" width="16" style="4" customWidth="1"/>
    <col min="7684" max="7684" width="14.5" style="4" customWidth="1"/>
    <col min="7685" max="7685" width="10.6640625" style="4"/>
    <col min="7686" max="7686" width="12.5" style="4" customWidth="1"/>
    <col min="7687" max="7687" width="15.33203125" style="4" customWidth="1"/>
    <col min="7688" max="7688" width="10.33203125" style="4" customWidth="1"/>
    <col min="7689" max="7689" width="9.83203125" style="4" customWidth="1"/>
    <col min="7690" max="7690" width="2.5" style="4" customWidth="1"/>
    <col min="7691" max="7936" width="10.6640625" style="4"/>
    <col min="7937" max="7937" width="6.5" style="4" customWidth="1"/>
    <col min="7938" max="7938" width="22.83203125" style="4" customWidth="1"/>
    <col min="7939" max="7939" width="16" style="4" customWidth="1"/>
    <col min="7940" max="7940" width="14.5" style="4" customWidth="1"/>
    <col min="7941" max="7941" width="10.6640625" style="4"/>
    <col min="7942" max="7942" width="12.5" style="4" customWidth="1"/>
    <col min="7943" max="7943" width="15.33203125" style="4" customWidth="1"/>
    <col min="7944" max="7944" width="10.33203125" style="4" customWidth="1"/>
    <col min="7945" max="7945" width="9.83203125" style="4" customWidth="1"/>
    <col min="7946" max="7946" width="2.5" style="4" customWidth="1"/>
    <col min="7947" max="8192" width="10.6640625" style="4"/>
    <col min="8193" max="8193" width="6.5" style="4" customWidth="1"/>
    <col min="8194" max="8194" width="22.83203125" style="4" customWidth="1"/>
    <col min="8195" max="8195" width="16" style="4" customWidth="1"/>
    <col min="8196" max="8196" width="14.5" style="4" customWidth="1"/>
    <col min="8197" max="8197" width="10.6640625" style="4"/>
    <col min="8198" max="8198" width="12.5" style="4" customWidth="1"/>
    <col min="8199" max="8199" width="15.33203125" style="4" customWidth="1"/>
    <col min="8200" max="8200" width="10.33203125" style="4" customWidth="1"/>
    <col min="8201" max="8201" width="9.83203125" style="4" customWidth="1"/>
    <col min="8202" max="8202" width="2.5" style="4" customWidth="1"/>
    <col min="8203" max="8448" width="10.6640625" style="4"/>
    <col min="8449" max="8449" width="6.5" style="4" customWidth="1"/>
    <col min="8450" max="8450" width="22.83203125" style="4" customWidth="1"/>
    <col min="8451" max="8451" width="16" style="4" customWidth="1"/>
    <col min="8452" max="8452" width="14.5" style="4" customWidth="1"/>
    <col min="8453" max="8453" width="10.6640625" style="4"/>
    <col min="8454" max="8454" width="12.5" style="4" customWidth="1"/>
    <col min="8455" max="8455" width="15.33203125" style="4" customWidth="1"/>
    <col min="8456" max="8456" width="10.33203125" style="4" customWidth="1"/>
    <col min="8457" max="8457" width="9.83203125" style="4" customWidth="1"/>
    <col min="8458" max="8458" width="2.5" style="4" customWidth="1"/>
    <col min="8459" max="8704" width="10.6640625" style="4"/>
    <col min="8705" max="8705" width="6.5" style="4" customWidth="1"/>
    <col min="8706" max="8706" width="22.83203125" style="4" customWidth="1"/>
    <col min="8707" max="8707" width="16" style="4" customWidth="1"/>
    <col min="8708" max="8708" width="14.5" style="4" customWidth="1"/>
    <col min="8709" max="8709" width="10.6640625" style="4"/>
    <col min="8710" max="8710" width="12.5" style="4" customWidth="1"/>
    <col min="8711" max="8711" width="15.33203125" style="4" customWidth="1"/>
    <col min="8712" max="8712" width="10.33203125" style="4" customWidth="1"/>
    <col min="8713" max="8713" width="9.83203125" style="4" customWidth="1"/>
    <col min="8714" max="8714" width="2.5" style="4" customWidth="1"/>
    <col min="8715" max="8960" width="10.6640625" style="4"/>
    <col min="8961" max="8961" width="6.5" style="4" customWidth="1"/>
    <col min="8962" max="8962" width="22.83203125" style="4" customWidth="1"/>
    <col min="8963" max="8963" width="16" style="4" customWidth="1"/>
    <col min="8964" max="8964" width="14.5" style="4" customWidth="1"/>
    <col min="8965" max="8965" width="10.6640625" style="4"/>
    <col min="8966" max="8966" width="12.5" style="4" customWidth="1"/>
    <col min="8967" max="8967" width="15.33203125" style="4" customWidth="1"/>
    <col min="8968" max="8968" width="10.33203125" style="4" customWidth="1"/>
    <col min="8969" max="8969" width="9.83203125" style="4" customWidth="1"/>
    <col min="8970" max="8970" width="2.5" style="4" customWidth="1"/>
    <col min="8971" max="9216" width="10.6640625" style="4"/>
    <col min="9217" max="9217" width="6.5" style="4" customWidth="1"/>
    <col min="9218" max="9218" width="22.83203125" style="4" customWidth="1"/>
    <col min="9219" max="9219" width="16" style="4" customWidth="1"/>
    <col min="9220" max="9220" width="14.5" style="4" customWidth="1"/>
    <col min="9221" max="9221" width="10.6640625" style="4"/>
    <col min="9222" max="9222" width="12.5" style="4" customWidth="1"/>
    <col min="9223" max="9223" width="15.33203125" style="4" customWidth="1"/>
    <col min="9224" max="9224" width="10.33203125" style="4" customWidth="1"/>
    <col min="9225" max="9225" width="9.83203125" style="4" customWidth="1"/>
    <col min="9226" max="9226" width="2.5" style="4" customWidth="1"/>
    <col min="9227" max="9472" width="10.6640625" style="4"/>
    <col min="9473" max="9473" width="6.5" style="4" customWidth="1"/>
    <col min="9474" max="9474" width="22.83203125" style="4" customWidth="1"/>
    <col min="9475" max="9475" width="16" style="4" customWidth="1"/>
    <col min="9476" max="9476" width="14.5" style="4" customWidth="1"/>
    <col min="9477" max="9477" width="10.6640625" style="4"/>
    <col min="9478" max="9478" width="12.5" style="4" customWidth="1"/>
    <col min="9479" max="9479" width="15.33203125" style="4" customWidth="1"/>
    <col min="9480" max="9480" width="10.33203125" style="4" customWidth="1"/>
    <col min="9481" max="9481" width="9.83203125" style="4" customWidth="1"/>
    <col min="9482" max="9482" width="2.5" style="4" customWidth="1"/>
    <col min="9483" max="9728" width="10.6640625" style="4"/>
    <col min="9729" max="9729" width="6.5" style="4" customWidth="1"/>
    <col min="9730" max="9730" width="22.83203125" style="4" customWidth="1"/>
    <col min="9731" max="9731" width="16" style="4" customWidth="1"/>
    <col min="9732" max="9732" width="14.5" style="4" customWidth="1"/>
    <col min="9733" max="9733" width="10.6640625" style="4"/>
    <col min="9734" max="9734" width="12.5" style="4" customWidth="1"/>
    <col min="9735" max="9735" width="15.33203125" style="4" customWidth="1"/>
    <col min="9736" max="9736" width="10.33203125" style="4" customWidth="1"/>
    <col min="9737" max="9737" width="9.83203125" style="4" customWidth="1"/>
    <col min="9738" max="9738" width="2.5" style="4" customWidth="1"/>
    <col min="9739" max="9984" width="10.6640625" style="4"/>
    <col min="9985" max="9985" width="6.5" style="4" customWidth="1"/>
    <col min="9986" max="9986" width="22.83203125" style="4" customWidth="1"/>
    <col min="9987" max="9987" width="16" style="4" customWidth="1"/>
    <col min="9988" max="9988" width="14.5" style="4" customWidth="1"/>
    <col min="9989" max="9989" width="10.6640625" style="4"/>
    <col min="9990" max="9990" width="12.5" style="4" customWidth="1"/>
    <col min="9991" max="9991" width="15.33203125" style="4" customWidth="1"/>
    <col min="9992" max="9992" width="10.33203125" style="4" customWidth="1"/>
    <col min="9993" max="9993" width="9.83203125" style="4" customWidth="1"/>
    <col min="9994" max="9994" width="2.5" style="4" customWidth="1"/>
    <col min="9995" max="10240" width="10.6640625" style="4"/>
    <col min="10241" max="10241" width="6.5" style="4" customWidth="1"/>
    <col min="10242" max="10242" width="22.83203125" style="4" customWidth="1"/>
    <col min="10243" max="10243" width="16" style="4" customWidth="1"/>
    <col min="10244" max="10244" width="14.5" style="4" customWidth="1"/>
    <col min="10245" max="10245" width="10.6640625" style="4"/>
    <col min="10246" max="10246" width="12.5" style="4" customWidth="1"/>
    <col min="10247" max="10247" width="15.33203125" style="4" customWidth="1"/>
    <col min="10248" max="10248" width="10.33203125" style="4" customWidth="1"/>
    <col min="10249" max="10249" width="9.83203125" style="4" customWidth="1"/>
    <col min="10250" max="10250" width="2.5" style="4" customWidth="1"/>
    <col min="10251" max="10496" width="10.6640625" style="4"/>
    <col min="10497" max="10497" width="6.5" style="4" customWidth="1"/>
    <col min="10498" max="10498" width="22.83203125" style="4" customWidth="1"/>
    <col min="10499" max="10499" width="16" style="4" customWidth="1"/>
    <col min="10500" max="10500" width="14.5" style="4" customWidth="1"/>
    <col min="10501" max="10501" width="10.6640625" style="4"/>
    <col min="10502" max="10502" width="12.5" style="4" customWidth="1"/>
    <col min="10503" max="10503" width="15.33203125" style="4" customWidth="1"/>
    <col min="10504" max="10504" width="10.33203125" style="4" customWidth="1"/>
    <col min="10505" max="10505" width="9.83203125" style="4" customWidth="1"/>
    <col min="10506" max="10506" width="2.5" style="4" customWidth="1"/>
    <col min="10507" max="10752" width="10.6640625" style="4"/>
    <col min="10753" max="10753" width="6.5" style="4" customWidth="1"/>
    <col min="10754" max="10754" width="22.83203125" style="4" customWidth="1"/>
    <col min="10755" max="10755" width="16" style="4" customWidth="1"/>
    <col min="10756" max="10756" width="14.5" style="4" customWidth="1"/>
    <col min="10757" max="10757" width="10.6640625" style="4"/>
    <col min="10758" max="10758" width="12.5" style="4" customWidth="1"/>
    <col min="10759" max="10759" width="15.33203125" style="4" customWidth="1"/>
    <col min="10760" max="10760" width="10.33203125" style="4" customWidth="1"/>
    <col min="10761" max="10761" width="9.83203125" style="4" customWidth="1"/>
    <col min="10762" max="10762" width="2.5" style="4" customWidth="1"/>
    <col min="10763" max="11008" width="10.6640625" style="4"/>
    <col min="11009" max="11009" width="6.5" style="4" customWidth="1"/>
    <col min="11010" max="11010" width="22.83203125" style="4" customWidth="1"/>
    <col min="11011" max="11011" width="16" style="4" customWidth="1"/>
    <col min="11012" max="11012" width="14.5" style="4" customWidth="1"/>
    <col min="11013" max="11013" width="10.6640625" style="4"/>
    <col min="11014" max="11014" width="12.5" style="4" customWidth="1"/>
    <col min="11015" max="11015" width="15.33203125" style="4" customWidth="1"/>
    <col min="11016" max="11016" width="10.33203125" style="4" customWidth="1"/>
    <col min="11017" max="11017" width="9.83203125" style="4" customWidth="1"/>
    <col min="11018" max="11018" width="2.5" style="4" customWidth="1"/>
    <col min="11019" max="11264" width="10.6640625" style="4"/>
    <col min="11265" max="11265" width="6.5" style="4" customWidth="1"/>
    <col min="11266" max="11266" width="22.83203125" style="4" customWidth="1"/>
    <col min="11267" max="11267" width="16" style="4" customWidth="1"/>
    <col min="11268" max="11268" width="14.5" style="4" customWidth="1"/>
    <col min="11269" max="11269" width="10.6640625" style="4"/>
    <col min="11270" max="11270" width="12.5" style="4" customWidth="1"/>
    <col min="11271" max="11271" width="15.33203125" style="4" customWidth="1"/>
    <col min="11272" max="11272" width="10.33203125" style="4" customWidth="1"/>
    <col min="11273" max="11273" width="9.83203125" style="4" customWidth="1"/>
    <col min="11274" max="11274" width="2.5" style="4" customWidth="1"/>
    <col min="11275" max="11520" width="10.6640625" style="4"/>
    <col min="11521" max="11521" width="6.5" style="4" customWidth="1"/>
    <col min="11522" max="11522" width="22.83203125" style="4" customWidth="1"/>
    <col min="11523" max="11523" width="16" style="4" customWidth="1"/>
    <col min="11524" max="11524" width="14.5" style="4" customWidth="1"/>
    <col min="11525" max="11525" width="10.6640625" style="4"/>
    <col min="11526" max="11526" width="12.5" style="4" customWidth="1"/>
    <col min="11527" max="11527" width="15.33203125" style="4" customWidth="1"/>
    <col min="11528" max="11528" width="10.33203125" style="4" customWidth="1"/>
    <col min="11529" max="11529" width="9.83203125" style="4" customWidth="1"/>
    <col min="11530" max="11530" width="2.5" style="4" customWidth="1"/>
    <col min="11531" max="11776" width="10.6640625" style="4"/>
    <col min="11777" max="11777" width="6.5" style="4" customWidth="1"/>
    <col min="11778" max="11778" width="22.83203125" style="4" customWidth="1"/>
    <col min="11779" max="11779" width="16" style="4" customWidth="1"/>
    <col min="11780" max="11780" width="14.5" style="4" customWidth="1"/>
    <col min="11781" max="11781" width="10.6640625" style="4"/>
    <col min="11782" max="11782" width="12.5" style="4" customWidth="1"/>
    <col min="11783" max="11783" width="15.33203125" style="4" customWidth="1"/>
    <col min="11784" max="11784" width="10.33203125" style="4" customWidth="1"/>
    <col min="11785" max="11785" width="9.83203125" style="4" customWidth="1"/>
    <col min="11786" max="11786" width="2.5" style="4" customWidth="1"/>
    <col min="11787" max="12032" width="10.6640625" style="4"/>
    <col min="12033" max="12033" width="6.5" style="4" customWidth="1"/>
    <col min="12034" max="12034" width="22.83203125" style="4" customWidth="1"/>
    <col min="12035" max="12035" width="16" style="4" customWidth="1"/>
    <col min="12036" max="12036" width="14.5" style="4" customWidth="1"/>
    <col min="12037" max="12037" width="10.6640625" style="4"/>
    <col min="12038" max="12038" width="12.5" style="4" customWidth="1"/>
    <col min="12039" max="12039" width="15.33203125" style="4" customWidth="1"/>
    <col min="12040" max="12040" width="10.33203125" style="4" customWidth="1"/>
    <col min="12041" max="12041" width="9.83203125" style="4" customWidth="1"/>
    <col min="12042" max="12042" width="2.5" style="4" customWidth="1"/>
    <col min="12043" max="12288" width="10.6640625" style="4"/>
    <col min="12289" max="12289" width="6.5" style="4" customWidth="1"/>
    <col min="12290" max="12290" width="22.83203125" style="4" customWidth="1"/>
    <col min="12291" max="12291" width="16" style="4" customWidth="1"/>
    <col min="12292" max="12292" width="14.5" style="4" customWidth="1"/>
    <col min="12293" max="12293" width="10.6640625" style="4"/>
    <col min="12294" max="12294" width="12.5" style="4" customWidth="1"/>
    <col min="12295" max="12295" width="15.33203125" style="4" customWidth="1"/>
    <col min="12296" max="12296" width="10.33203125" style="4" customWidth="1"/>
    <col min="12297" max="12297" width="9.83203125" style="4" customWidth="1"/>
    <col min="12298" max="12298" width="2.5" style="4" customWidth="1"/>
    <col min="12299" max="12544" width="10.6640625" style="4"/>
    <col min="12545" max="12545" width="6.5" style="4" customWidth="1"/>
    <col min="12546" max="12546" width="22.83203125" style="4" customWidth="1"/>
    <col min="12547" max="12547" width="16" style="4" customWidth="1"/>
    <col min="12548" max="12548" width="14.5" style="4" customWidth="1"/>
    <col min="12549" max="12549" width="10.6640625" style="4"/>
    <col min="12550" max="12550" width="12.5" style="4" customWidth="1"/>
    <col min="12551" max="12551" width="15.33203125" style="4" customWidth="1"/>
    <col min="12552" max="12552" width="10.33203125" style="4" customWidth="1"/>
    <col min="12553" max="12553" width="9.83203125" style="4" customWidth="1"/>
    <col min="12554" max="12554" width="2.5" style="4" customWidth="1"/>
    <col min="12555" max="12800" width="10.6640625" style="4"/>
    <col min="12801" max="12801" width="6.5" style="4" customWidth="1"/>
    <col min="12802" max="12802" width="22.83203125" style="4" customWidth="1"/>
    <col min="12803" max="12803" width="16" style="4" customWidth="1"/>
    <col min="12804" max="12804" width="14.5" style="4" customWidth="1"/>
    <col min="12805" max="12805" width="10.6640625" style="4"/>
    <col min="12806" max="12806" width="12.5" style="4" customWidth="1"/>
    <col min="12807" max="12807" width="15.33203125" style="4" customWidth="1"/>
    <col min="12808" max="12808" width="10.33203125" style="4" customWidth="1"/>
    <col min="12809" max="12809" width="9.83203125" style="4" customWidth="1"/>
    <col min="12810" max="12810" width="2.5" style="4" customWidth="1"/>
    <col min="12811" max="13056" width="10.6640625" style="4"/>
    <col min="13057" max="13057" width="6.5" style="4" customWidth="1"/>
    <col min="13058" max="13058" width="22.83203125" style="4" customWidth="1"/>
    <col min="13059" max="13059" width="16" style="4" customWidth="1"/>
    <col min="13060" max="13060" width="14.5" style="4" customWidth="1"/>
    <col min="13061" max="13061" width="10.6640625" style="4"/>
    <col min="13062" max="13062" width="12.5" style="4" customWidth="1"/>
    <col min="13063" max="13063" width="15.33203125" style="4" customWidth="1"/>
    <col min="13064" max="13064" width="10.33203125" style="4" customWidth="1"/>
    <col min="13065" max="13065" width="9.83203125" style="4" customWidth="1"/>
    <col min="13066" max="13066" width="2.5" style="4" customWidth="1"/>
    <col min="13067" max="13312" width="10.6640625" style="4"/>
    <col min="13313" max="13313" width="6.5" style="4" customWidth="1"/>
    <col min="13314" max="13314" width="22.83203125" style="4" customWidth="1"/>
    <col min="13315" max="13315" width="16" style="4" customWidth="1"/>
    <col min="13316" max="13316" width="14.5" style="4" customWidth="1"/>
    <col min="13317" max="13317" width="10.6640625" style="4"/>
    <col min="13318" max="13318" width="12.5" style="4" customWidth="1"/>
    <col min="13319" max="13319" width="15.33203125" style="4" customWidth="1"/>
    <col min="13320" max="13320" width="10.33203125" style="4" customWidth="1"/>
    <col min="13321" max="13321" width="9.83203125" style="4" customWidth="1"/>
    <col min="13322" max="13322" width="2.5" style="4" customWidth="1"/>
    <col min="13323" max="13568" width="10.6640625" style="4"/>
    <col min="13569" max="13569" width="6.5" style="4" customWidth="1"/>
    <col min="13570" max="13570" width="22.83203125" style="4" customWidth="1"/>
    <col min="13571" max="13571" width="16" style="4" customWidth="1"/>
    <col min="13572" max="13572" width="14.5" style="4" customWidth="1"/>
    <col min="13573" max="13573" width="10.6640625" style="4"/>
    <col min="13574" max="13574" width="12.5" style="4" customWidth="1"/>
    <col min="13575" max="13575" width="15.33203125" style="4" customWidth="1"/>
    <col min="13576" max="13576" width="10.33203125" style="4" customWidth="1"/>
    <col min="13577" max="13577" width="9.83203125" style="4" customWidth="1"/>
    <col min="13578" max="13578" width="2.5" style="4" customWidth="1"/>
    <col min="13579" max="13824" width="10.6640625" style="4"/>
    <col min="13825" max="13825" width="6.5" style="4" customWidth="1"/>
    <col min="13826" max="13826" width="22.83203125" style="4" customWidth="1"/>
    <col min="13827" max="13827" width="16" style="4" customWidth="1"/>
    <col min="13828" max="13828" width="14.5" style="4" customWidth="1"/>
    <col min="13829" max="13829" width="10.6640625" style="4"/>
    <col min="13830" max="13830" width="12.5" style="4" customWidth="1"/>
    <col min="13831" max="13831" width="15.33203125" style="4" customWidth="1"/>
    <col min="13832" max="13832" width="10.33203125" style="4" customWidth="1"/>
    <col min="13833" max="13833" width="9.83203125" style="4" customWidth="1"/>
    <col min="13834" max="13834" width="2.5" style="4" customWidth="1"/>
    <col min="13835" max="14080" width="10.6640625" style="4"/>
    <col min="14081" max="14081" width="6.5" style="4" customWidth="1"/>
    <col min="14082" max="14082" width="22.83203125" style="4" customWidth="1"/>
    <col min="14083" max="14083" width="16" style="4" customWidth="1"/>
    <col min="14084" max="14084" width="14.5" style="4" customWidth="1"/>
    <col min="14085" max="14085" width="10.6640625" style="4"/>
    <col min="14086" max="14086" width="12.5" style="4" customWidth="1"/>
    <col min="14087" max="14087" width="15.33203125" style="4" customWidth="1"/>
    <col min="14088" max="14088" width="10.33203125" style="4" customWidth="1"/>
    <col min="14089" max="14089" width="9.83203125" style="4" customWidth="1"/>
    <col min="14090" max="14090" width="2.5" style="4" customWidth="1"/>
    <col min="14091" max="14336" width="10.6640625" style="4"/>
    <col min="14337" max="14337" width="6.5" style="4" customWidth="1"/>
    <col min="14338" max="14338" width="22.83203125" style="4" customWidth="1"/>
    <col min="14339" max="14339" width="16" style="4" customWidth="1"/>
    <col min="14340" max="14340" width="14.5" style="4" customWidth="1"/>
    <col min="14341" max="14341" width="10.6640625" style="4"/>
    <col min="14342" max="14342" width="12.5" style="4" customWidth="1"/>
    <col min="14343" max="14343" width="15.33203125" style="4" customWidth="1"/>
    <col min="14344" max="14344" width="10.33203125" style="4" customWidth="1"/>
    <col min="14345" max="14345" width="9.83203125" style="4" customWidth="1"/>
    <col min="14346" max="14346" width="2.5" style="4" customWidth="1"/>
    <col min="14347" max="14592" width="10.6640625" style="4"/>
    <col min="14593" max="14593" width="6.5" style="4" customWidth="1"/>
    <col min="14594" max="14594" width="22.83203125" style="4" customWidth="1"/>
    <col min="14595" max="14595" width="16" style="4" customWidth="1"/>
    <col min="14596" max="14596" width="14.5" style="4" customWidth="1"/>
    <col min="14597" max="14597" width="10.6640625" style="4"/>
    <col min="14598" max="14598" width="12.5" style="4" customWidth="1"/>
    <col min="14599" max="14599" width="15.33203125" style="4" customWidth="1"/>
    <col min="14600" max="14600" width="10.33203125" style="4" customWidth="1"/>
    <col min="14601" max="14601" width="9.83203125" style="4" customWidth="1"/>
    <col min="14602" max="14602" width="2.5" style="4" customWidth="1"/>
    <col min="14603" max="14848" width="10.6640625" style="4"/>
    <col min="14849" max="14849" width="6.5" style="4" customWidth="1"/>
    <col min="14850" max="14850" width="22.83203125" style="4" customWidth="1"/>
    <col min="14851" max="14851" width="16" style="4" customWidth="1"/>
    <col min="14852" max="14852" width="14.5" style="4" customWidth="1"/>
    <col min="14853" max="14853" width="10.6640625" style="4"/>
    <col min="14854" max="14854" width="12.5" style="4" customWidth="1"/>
    <col min="14855" max="14855" width="15.33203125" style="4" customWidth="1"/>
    <col min="14856" max="14856" width="10.33203125" style="4" customWidth="1"/>
    <col min="14857" max="14857" width="9.83203125" style="4" customWidth="1"/>
    <col min="14858" max="14858" width="2.5" style="4" customWidth="1"/>
    <col min="14859" max="15104" width="10.6640625" style="4"/>
    <col min="15105" max="15105" width="6.5" style="4" customWidth="1"/>
    <col min="15106" max="15106" width="22.83203125" style="4" customWidth="1"/>
    <col min="15107" max="15107" width="16" style="4" customWidth="1"/>
    <col min="15108" max="15108" width="14.5" style="4" customWidth="1"/>
    <col min="15109" max="15109" width="10.6640625" style="4"/>
    <col min="15110" max="15110" width="12.5" style="4" customWidth="1"/>
    <col min="15111" max="15111" width="15.33203125" style="4" customWidth="1"/>
    <col min="15112" max="15112" width="10.33203125" style="4" customWidth="1"/>
    <col min="15113" max="15113" width="9.83203125" style="4" customWidth="1"/>
    <col min="15114" max="15114" width="2.5" style="4" customWidth="1"/>
    <col min="15115" max="15360" width="10.6640625" style="4"/>
    <col min="15361" max="15361" width="6.5" style="4" customWidth="1"/>
    <col min="15362" max="15362" width="22.83203125" style="4" customWidth="1"/>
    <col min="15363" max="15363" width="16" style="4" customWidth="1"/>
    <col min="15364" max="15364" width="14.5" style="4" customWidth="1"/>
    <col min="15365" max="15365" width="10.6640625" style="4"/>
    <col min="15366" max="15366" width="12.5" style="4" customWidth="1"/>
    <col min="15367" max="15367" width="15.33203125" style="4" customWidth="1"/>
    <col min="15368" max="15368" width="10.33203125" style="4" customWidth="1"/>
    <col min="15369" max="15369" width="9.83203125" style="4" customWidth="1"/>
    <col min="15370" max="15370" width="2.5" style="4" customWidth="1"/>
    <col min="15371" max="15616" width="10.6640625" style="4"/>
    <col min="15617" max="15617" width="6.5" style="4" customWidth="1"/>
    <col min="15618" max="15618" width="22.83203125" style="4" customWidth="1"/>
    <col min="15619" max="15619" width="16" style="4" customWidth="1"/>
    <col min="15620" max="15620" width="14.5" style="4" customWidth="1"/>
    <col min="15621" max="15621" width="10.6640625" style="4"/>
    <col min="15622" max="15622" width="12.5" style="4" customWidth="1"/>
    <col min="15623" max="15623" width="15.33203125" style="4" customWidth="1"/>
    <col min="15624" max="15624" width="10.33203125" style="4" customWidth="1"/>
    <col min="15625" max="15625" width="9.83203125" style="4" customWidth="1"/>
    <col min="15626" max="15626" width="2.5" style="4" customWidth="1"/>
    <col min="15627" max="15872" width="10.6640625" style="4"/>
    <col min="15873" max="15873" width="6.5" style="4" customWidth="1"/>
    <col min="15874" max="15874" width="22.83203125" style="4" customWidth="1"/>
    <col min="15875" max="15875" width="16" style="4" customWidth="1"/>
    <col min="15876" max="15876" width="14.5" style="4" customWidth="1"/>
    <col min="15877" max="15877" width="10.6640625" style="4"/>
    <col min="15878" max="15878" width="12.5" style="4" customWidth="1"/>
    <col min="15879" max="15879" width="15.33203125" style="4" customWidth="1"/>
    <col min="15880" max="15880" width="10.33203125" style="4" customWidth="1"/>
    <col min="15881" max="15881" width="9.83203125" style="4" customWidth="1"/>
    <col min="15882" max="15882" width="2.5" style="4" customWidth="1"/>
    <col min="15883" max="16128" width="10.6640625" style="4"/>
    <col min="16129" max="16129" width="6.5" style="4" customWidth="1"/>
    <col min="16130" max="16130" width="22.83203125" style="4" customWidth="1"/>
    <col min="16131" max="16131" width="16" style="4" customWidth="1"/>
    <col min="16132" max="16132" width="14.5" style="4" customWidth="1"/>
    <col min="16133" max="16133" width="10.6640625" style="4"/>
    <col min="16134" max="16134" width="12.5" style="4" customWidth="1"/>
    <col min="16135" max="16135" width="15.33203125" style="4" customWidth="1"/>
    <col min="16136" max="16136" width="10.33203125" style="4" customWidth="1"/>
    <col min="16137" max="16137" width="9.83203125" style="4" customWidth="1"/>
    <col min="16138" max="16138" width="2.5" style="4" customWidth="1"/>
    <col min="16139" max="16384" width="10.6640625" style="4"/>
  </cols>
  <sheetData>
    <row r="1" spans="1:9" s="1" customFormat="1" ht="13.5" customHeight="1" x14ac:dyDescent="0.2">
      <c r="A1" s="1" t="s">
        <v>837</v>
      </c>
    </row>
    <row r="2" spans="1:9" s="1" customFormat="1" ht="13.5" customHeight="1" x14ac:dyDescent="0.2">
      <c r="A2" s="1" t="s">
        <v>838</v>
      </c>
    </row>
    <row r="3" spans="1:9" s="1" customFormat="1" ht="13.5" customHeight="1" x14ac:dyDescent="0.2">
      <c r="A3" s="1" t="s">
        <v>839</v>
      </c>
    </row>
    <row r="4" spans="1:9" ht="13.5" customHeight="1" x14ac:dyDescent="0.2">
      <c r="A4" s="439">
        <v>2010</v>
      </c>
      <c r="B4" s="439"/>
    </row>
    <row r="5" spans="1:9" ht="6" customHeight="1" x14ac:dyDescent="0.2"/>
    <row r="6" spans="1:9" s="235" customFormat="1" ht="13.5" customHeight="1" x14ac:dyDescent="0.2">
      <c r="A6" s="675" t="s">
        <v>515</v>
      </c>
      <c r="B6" s="626"/>
      <c r="C6" s="6"/>
      <c r="D6" s="592" t="s">
        <v>840</v>
      </c>
      <c r="E6" s="592"/>
      <c r="F6" s="592"/>
      <c r="G6" s="592"/>
      <c r="H6" s="592"/>
      <c r="I6" s="592"/>
    </row>
    <row r="7" spans="1:9" s="235" customFormat="1" ht="11.25" customHeight="1" x14ac:dyDescent="0.2">
      <c r="A7" s="646"/>
      <c r="B7" s="627"/>
      <c r="C7" s="10" t="s">
        <v>643</v>
      </c>
      <c r="D7" s="10"/>
      <c r="E7" s="633" t="s">
        <v>841</v>
      </c>
      <c r="F7" s="10"/>
      <c r="G7" s="10"/>
      <c r="H7" s="236"/>
      <c r="I7" s="271"/>
    </row>
    <row r="8" spans="1:9" s="235" customFormat="1" ht="11.25" customHeight="1" x14ac:dyDescent="0.2">
      <c r="A8" s="646"/>
      <c r="B8" s="627"/>
      <c r="C8" s="10" t="s">
        <v>819</v>
      </c>
      <c r="D8" s="10" t="s">
        <v>842</v>
      </c>
      <c r="E8" s="634"/>
      <c r="F8" s="10" t="s">
        <v>843</v>
      </c>
      <c r="G8" s="10" t="s">
        <v>843</v>
      </c>
      <c r="H8" s="236" t="s">
        <v>844</v>
      </c>
      <c r="I8" s="236" t="s">
        <v>844</v>
      </c>
    </row>
    <row r="9" spans="1:9" s="235" customFormat="1" ht="11.25" customHeight="1" x14ac:dyDescent="0.2">
      <c r="A9" s="646"/>
      <c r="B9" s="627"/>
      <c r="C9" s="10" t="s">
        <v>845</v>
      </c>
      <c r="D9" s="10" t="s">
        <v>846</v>
      </c>
      <c r="E9" s="634"/>
      <c r="F9" s="10" t="s">
        <v>847</v>
      </c>
      <c r="G9" s="10" t="s">
        <v>848</v>
      </c>
      <c r="H9" s="236" t="s">
        <v>849</v>
      </c>
      <c r="I9" s="236" t="s">
        <v>850</v>
      </c>
    </row>
    <row r="10" spans="1:9" s="235" customFormat="1" ht="11.25" customHeight="1" x14ac:dyDescent="0.2">
      <c r="A10" s="676"/>
      <c r="B10" s="600"/>
      <c r="C10" s="14" t="s">
        <v>851</v>
      </c>
      <c r="D10" s="14"/>
      <c r="E10" s="601"/>
      <c r="F10" s="14" t="s">
        <v>852</v>
      </c>
      <c r="G10" s="14" t="s">
        <v>852</v>
      </c>
      <c r="H10" s="15"/>
      <c r="I10" s="15"/>
    </row>
    <row r="11" spans="1:9" s="7" customFormat="1" ht="6" customHeight="1" x14ac:dyDescent="0.2"/>
    <row r="12" spans="1:9" ht="15" customHeight="1" x14ac:dyDescent="0.2">
      <c r="A12" s="454"/>
      <c r="B12" s="258" t="s">
        <v>824</v>
      </c>
      <c r="C12" s="455">
        <v>20171899</v>
      </c>
      <c r="D12" s="455">
        <v>15645160</v>
      </c>
      <c r="E12" s="455">
        <v>1950370</v>
      </c>
      <c r="F12" s="455">
        <v>2013367</v>
      </c>
      <c r="G12" s="455">
        <v>256227</v>
      </c>
      <c r="H12" s="455">
        <v>283327</v>
      </c>
      <c r="I12" s="456">
        <v>23448</v>
      </c>
    </row>
    <row r="13" spans="1:9" ht="4.5" customHeight="1" x14ac:dyDescent="0.2">
      <c r="C13" s="29"/>
      <c r="D13" s="29"/>
      <c r="E13" s="29"/>
      <c r="F13" s="29"/>
      <c r="G13" s="29"/>
      <c r="H13" s="29"/>
      <c r="I13" s="29"/>
    </row>
    <row r="14" spans="1:9" ht="10.5" customHeight="1" x14ac:dyDescent="0.2">
      <c r="A14" s="262" t="s">
        <v>576</v>
      </c>
      <c r="B14" s="4" t="s">
        <v>203</v>
      </c>
      <c r="C14" s="29">
        <v>2759829</v>
      </c>
      <c r="D14" s="29">
        <v>1493397</v>
      </c>
      <c r="E14" s="29">
        <v>849954</v>
      </c>
      <c r="F14" s="29">
        <v>274631</v>
      </c>
      <c r="G14" s="29">
        <v>90478</v>
      </c>
      <c r="H14" s="29">
        <v>49666</v>
      </c>
      <c r="I14" s="29">
        <v>1703</v>
      </c>
    </row>
    <row r="15" spans="1:9" ht="10.5" customHeight="1" x14ac:dyDescent="0.2">
      <c r="A15" s="262" t="s">
        <v>577</v>
      </c>
      <c r="B15" s="4" t="s">
        <v>771</v>
      </c>
      <c r="C15" s="29"/>
      <c r="D15" s="29"/>
      <c r="E15" s="29"/>
      <c r="F15" s="29"/>
      <c r="G15" s="29"/>
      <c r="H15" s="29"/>
      <c r="I15" s="29"/>
    </row>
    <row r="16" spans="1:9" ht="10.5" customHeight="1" x14ac:dyDescent="0.2">
      <c r="A16" s="262"/>
      <c r="B16" s="4" t="s">
        <v>804</v>
      </c>
      <c r="C16" s="29">
        <v>352403</v>
      </c>
      <c r="D16" s="29">
        <v>272229</v>
      </c>
      <c r="E16" s="29">
        <v>36752</v>
      </c>
      <c r="F16" s="29">
        <v>36927</v>
      </c>
      <c r="G16" s="29">
        <v>2408</v>
      </c>
      <c r="H16" s="29">
        <v>4087</v>
      </c>
      <c r="I16" s="29">
        <v>0</v>
      </c>
    </row>
    <row r="17" spans="1:9" ht="10.5" customHeight="1" x14ac:dyDescent="0.2">
      <c r="A17" s="429" t="s">
        <v>578</v>
      </c>
      <c r="B17" s="54" t="s">
        <v>579</v>
      </c>
      <c r="C17" s="29">
        <v>1050605</v>
      </c>
      <c r="D17" s="29">
        <v>933738</v>
      </c>
      <c r="E17" s="29">
        <v>26926</v>
      </c>
      <c r="F17" s="29">
        <v>79504</v>
      </c>
      <c r="G17" s="29">
        <v>5229</v>
      </c>
      <c r="H17" s="29">
        <v>5058</v>
      </c>
      <c r="I17" s="29">
        <v>150</v>
      </c>
    </row>
    <row r="18" spans="1:9" ht="10.5" customHeight="1" x14ac:dyDescent="0.2">
      <c r="A18" s="429" t="s">
        <v>580</v>
      </c>
      <c r="B18" s="54" t="s">
        <v>581</v>
      </c>
      <c r="C18" s="29">
        <v>727327</v>
      </c>
      <c r="D18" s="29">
        <v>658873</v>
      </c>
      <c r="E18" s="29">
        <v>16026</v>
      </c>
      <c r="F18" s="29">
        <v>44524</v>
      </c>
      <c r="G18" s="29">
        <v>3060</v>
      </c>
      <c r="H18" s="29">
        <v>4810</v>
      </c>
      <c r="I18" s="29">
        <v>34</v>
      </c>
    </row>
    <row r="19" spans="1:9" ht="10.5" customHeight="1" x14ac:dyDescent="0.2">
      <c r="A19" s="429" t="s">
        <v>582</v>
      </c>
      <c r="B19" s="54" t="s">
        <v>772</v>
      </c>
      <c r="C19" s="29">
        <v>2239011</v>
      </c>
      <c r="D19" s="29">
        <v>1805859</v>
      </c>
      <c r="E19" s="29">
        <v>194789</v>
      </c>
      <c r="F19" s="29">
        <v>195060</v>
      </c>
      <c r="G19" s="29">
        <v>20089</v>
      </c>
      <c r="H19" s="29">
        <v>22331</v>
      </c>
      <c r="I19" s="29">
        <v>882</v>
      </c>
    </row>
    <row r="20" spans="1:9" ht="10.5" customHeight="1" x14ac:dyDescent="0.2">
      <c r="A20" s="196" t="s">
        <v>805</v>
      </c>
      <c r="B20" s="457" t="s">
        <v>585</v>
      </c>
      <c r="C20" s="29">
        <v>2833595</v>
      </c>
      <c r="D20" s="29">
        <v>2119442</v>
      </c>
      <c r="E20" s="29">
        <v>377477</v>
      </c>
      <c r="F20" s="29">
        <v>278096</v>
      </c>
      <c r="G20" s="29">
        <v>29687</v>
      </c>
      <c r="H20" s="29">
        <v>28888</v>
      </c>
      <c r="I20" s="29">
        <v>5</v>
      </c>
    </row>
    <row r="21" spans="1:9" ht="10.5" customHeight="1" x14ac:dyDescent="0.2">
      <c r="A21" s="196" t="s">
        <v>586</v>
      </c>
      <c r="B21" s="457" t="s">
        <v>587</v>
      </c>
      <c r="C21" s="29">
        <v>602131</v>
      </c>
      <c r="D21" s="29">
        <v>498032</v>
      </c>
      <c r="E21" s="29">
        <v>21557</v>
      </c>
      <c r="F21" s="29">
        <v>65645</v>
      </c>
      <c r="G21" s="29">
        <v>5931</v>
      </c>
      <c r="H21" s="29">
        <v>10961</v>
      </c>
      <c r="I21" s="29">
        <v>6</v>
      </c>
    </row>
    <row r="22" spans="1:9" ht="10.5" customHeight="1" x14ac:dyDescent="0.2">
      <c r="A22" s="429" t="s">
        <v>588</v>
      </c>
      <c r="B22" s="54" t="s">
        <v>777</v>
      </c>
      <c r="C22" s="29">
        <v>1111753</v>
      </c>
      <c r="D22" s="29">
        <v>938436</v>
      </c>
      <c r="E22" s="29">
        <v>33259</v>
      </c>
      <c r="F22" s="29">
        <v>120642</v>
      </c>
      <c r="G22" s="29">
        <v>8726</v>
      </c>
      <c r="H22" s="29">
        <v>10674</v>
      </c>
      <c r="I22" s="29">
        <v>16</v>
      </c>
    </row>
    <row r="23" spans="1:9" ht="10.5" customHeight="1" x14ac:dyDescent="0.2">
      <c r="A23" s="429" t="s">
        <v>590</v>
      </c>
      <c r="B23" s="54" t="s">
        <v>591</v>
      </c>
      <c r="C23" s="29">
        <v>1526587</v>
      </c>
      <c r="D23" s="29">
        <v>1298292</v>
      </c>
      <c r="E23" s="29">
        <v>33101</v>
      </c>
      <c r="F23" s="29">
        <v>160831</v>
      </c>
      <c r="G23" s="29">
        <v>14838</v>
      </c>
      <c r="H23" s="29">
        <v>19360</v>
      </c>
      <c r="I23" s="29">
        <v>165</v>
      </c>
    </row>
    <row r="24" spans="1:9" ht="10.5" customHeight="1" x14ac:dyDescent="0.2">
      <c r="A24" s="429" t="s">
        <v>592</v>
      </c>
      <c r="B24" s="54" t="s">
        <v>593</v>
      </c>
      <c r="C24" s="29">
        <v>1487710</v>
      </c>
      <c r="D24" s="29">
        <v>1207325</v>
      </c>
      <c r="E24" s="29">
        <v>108941</v>
      </c>
      <c r="F24" s="29">
        <v>133449</v>
      </c>
      <c r="G24" s="29">
        <v>14281</v>
      </c>
      <c r="H24" s="29">
        <v>23481</v>
      </c>
      <c r="I24" s="29">
        <v>233</v>
      </c>
    </row>
    <row r="25" spans="1:9" ht="10.5" customHeight="1" x14ac:dyDescent="0.2">
      <c r="A25" s="429" t="s">
        <v>594</v>
      </c>
      <c r="B25" s="54" t="s">
        <v>595</v>
      </c>
      <c r="C25" s="29">
        <v>865657</v>
      </c>
      <c r="D25" s="29">
        <v>744076</v>
      </c>
      <c r="E25" s="29">
        <v>22516</v>
      </c>
      <c r="F25" s="29">
        <v>82344</v>
      </c>
      <c r="G25" s="29">
        <v>6049</v>
      </c>
      <c r="H25" s="29">
        <v>10671</v>
      </c>
      <c r="I25" s="29">
        <v>0</v>
      </c>
    </row>
    <row r="26" spans="1:9" ht="10.5" customHeight="1" x14ac:dyDescent="0.2">
      <c r="A26" s="429" t="s">
        <v>596</v>
      </c>
      <c r="B26" s="54" t="s">
        <v>597</v>
      </c>
      <c r="C26" s="29">
        <v>726272</v>
      </c>
      <c r="D26" s="29">
        <v>589575</v>
      </c>
      <c r="E26" s="29">
        <v>32303</v>
      </c>
      <c r="F26" s="29">
        <v>83976</v>
      </c>
      <c r="G26" s="29">
        <v>6383</v>
      </c>
      <c r="H26" s="29">
        <v>14035</v>
      </c>
      <c r="I26" s="29">
        <v>0</v>
      </c>
    </row>
    <row r="27" spans="1:9" ht="10.5" customHeight="1" x14ac:dyDescent="0.2">
      <c r="A27" s="429" t="s">
        <v>598</v>
      </c>
      <c r="B27" s="54" t="s">
        <v>778</v>
      </c>
      <c r="C27" s="29">
        <v>917840</v>
      </c>
      <c r="D27" s="29">
        <v>736052</v>
      </c>
      <c r="E27" s="29">
        <v>48111</v>
      </c>
      <c r="F27" s="29">
        <v>106265</v>
      </c>
      <c r="G27" s="29">
        <v>9256</v>
      </c>
      <c r="H27" s="29">
        <v>18155</v>
      </c>
      <c r="I27" s="29">
        <v>0</v>
      </c>
    </row>
    <row r="28" spans="1:9" ht="10.5" customHeight="1" x14ac:dyDescent="0.2">
      <c r="A28" s="429" t="s">
        <v>600</v>
      </c>
      <c r="B28" s="54" t="s">
        <v>601</v>
      </c>
      <c r="C28" s="29">
        <v>1011943</v>
      </c>
      <c r="D28" s="29">
        <v>774203</v>
      </c>
      <c r="E28" s="29">
        <v>78945</v>
      </c>
      <c r="F28" s="29">
        <v>124901</v>
      </c>
      <c r="G28" s="29">
        <v>13384</v>
      </c>
      <c r="H28" s="29">
        <v>20505</v>
      </c>
      <c r="I28" s="29">
        <v>6</v>
      </c>
    </row>
    <row r="29" spans="1:9" ht="10.5" customHeight="1" x14ac:dyDescent="0.2">
      <c r="A29" s="429" t="s">
        <v>602</v>
      </c>
      <c r="B29" s="54" t="s">
        <v>603</v>
      </c>
      <c r="C29" s="29">
        <v>916038</v>
      </c>
      <c r="D29" s="29">
        <v>714527</v>
      </c>
      <c r="E29" s="29">
        <v>46001</v>
      </c>
      <c r="F29" s="29">
        <v>124413</v>
      </c>
      <c r="G29" s="29">
        <v>13984</v>
      </c>
      <c r="H29" s="29">
        <v>13078</v>
      </c>
      <c r="I29" s="29">
        <v>4035</v>
      </c>
    </row>
    <row r="30" spans="1:9" ht="10.5" customHeight="1" x14ac:dyDescent="0.2">
      <c r="A30" s="429" t="s">
        <v>604</v>
      </c>
      <c r="B30" s="54" t="s">
        <v>605</v>
      </c>
      <c r="C30" s="29">
        <v>504257</v>
      </c>
      <c r="D30" s="29">
        <v>420407</v>
      </c>
      <c r="E30" s="29">
        <v>18219</v>
      </c>
      <c r="F30" s="29">
        <v>47707</v>
      </c>
      <c r="G30" s="29">
        <v>4776</v>
      </c>
      <c r="H30" s="29">
        <v>13149</v>
      </c>
      <c r="I30" s="29">
        <v>0</v>
      </c>
    </row>
    <row r="31" spans="1:9" ht="10.5" customHeight="1" x14ac:dyDescent="0.2">
      <c r="A31" s="285" t="s">
        <v>606</v>
      </c>
      <c r="B31" s="54" t="s">
        <v>779</v>
      </c>
      <c r="C31" s="29"/>
      <c r="D31" s="29"/>
      <c r="E31" s="29"/>
      <c r="F31" s="29"/>
      <c r="G31" s="29"/>
      <c r="H31" s="29"/>
      <c r="I31" s="29"/>
    </row>
    <row r="32" spans="1:9" ht="10.5" customHeight="1" x14ac:dyDescent="0.2">
      <c r="A32" s="54"/>
      <c r="B32" s="54" t="s">
        <v>624</v>
      </c>
      <c r="C32" s="29">
        <v>538941</v>
      </c>
      <c r="D32" s="29">
        <v>440697</v>
      </c>
      <c r="E32" s="29">
        <v>5493</v>
      </c>
      <c r="F32" s="29">
        <v>54451</v>
      </c>
      <c r="G32" s="29">
        <v>7669</v>
      </c>
      <c r="H32" s="29">
        <v>14417</v>
      </c>
      <c r="I32" s="29">
        <v>16214</v>
      </c>
    </row>
    <row r="33" spans="1:9" ht="4.5" customHeight="1" x14ac:dyDescent="0.2">
      <c r="A33" s="49"/>
      <c r="B33" s="49"/>
      <c r="C33" s="75"/>
      <c r="D33" s="75"/>
      <c r="E33" s="75"/>
      <c r="F33" s="75"/>
      <c r="G33" s="75"/>
      <c r="H33" s="75"/>
      <c r="I33" s="75"/>
    </row>
    <row r="34" spans="1:9" ht="6" customHeight="1" x14ac:dyDescent="0.2">
      <c r="C34" s="3"/>
      <c r="D34" s="3"/>
      <c r="E34" s="3"/>
      <c r="F34" s="3"/>
      <c r="G34" s="3"/>
      <c r="H34" s="3"/>
      <c r="I34" s="3"/>
    </row>
    <row r="35" spans="1:9" ht="12.95" customHeight="1" x14ac:dyDescent="0.2">
      <c r="A35" s="103" t="s">
        <v>853</v>
      </c>
    </row>
    <row r="36" spans="1:9" ht="3.75" customHeight="1" x14ac:dyDescent="0.2">
      <c r="A36" s="103"/>
    </row>
    <row r="37" spans="1:9" ht="12.95" customHeight="1" x14ac:dyDescent="0.2">
      <c r="A37" s="4" t="s">
        <v>272</v>
      </c>
    </row>
    <row r="38" spans="1:9" ht="3.75" customHeight="1" x14ac:dyDescent="0.2"/>
    <row r="39" spans="1:9" ht="6.75" customHeight="1" x14ac:dyDescent="0.2"/>
    <row r="42" spans="1:9" ht="12.75" customHeight="1" x14ac:dyDescent="0.2"/>
  </sheetData>
  <mergeCells count="3">
    <mergeCell ref="A6:B10"/>
    <mergeCell ref="D6:I6"/>
    <mergeCell ref="E7:E10"/>
  </mergeCells>
  <printOptions horizontalCentered="1"/>
  <pageMargins left="0.4" right="0.4" top="0.75" bottom="0.5" header="0.51180555555555551" footer="0.25"/>
  <pageSetup paperSize="9" scale="98" firstPageNumber="41" orientation="portrait" useFirstPageNumber="1" r:id="rId1"/>
  <headerFooter alignWithMargins="0">
    <oddFooter>&amp;C&amp;"Book Antiqua,Bold"&amp;10 1-&amp;P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20"/>
  <sheetViews>
    <sheetView showGridLines="0" zoomScaleSheetLayoutView="85" workbookViewId="0">
      <selection activeCell="J30" sqref="J30"/>
    </sheetView>
  </sheetViews>
  <sheetFormatPr defaultColWidth="10.6640625" defaultRowHeight="12.75" x14ac:dyDescent="0.2"/>
  <cols>
    <col min="1" max="1" width="22.83203125" style="4" customWidth="1"/>
    <col min="2" max="2" width="14" style="4" customWidth="1"/>
    <col min="3" max="3" width="14" style="4" bestFit="1" customWidth="1"/>
    <col min="4" max="4" width="10.6640625" style="4" customWidth="1"/>
    <col min="5" max="5" width="13" style="4" customWidth="1"/>
    <col min="6" max="6" width="10.1640625" style="4" customWidth="1"/>
    <col min="7" max="7" width="12" style="4" customWidth="1"/>
    <col min="8" max="8" width="9.5" style="4" bestFit="1" customWidth="1"/>
    <col min="9" max="9" width="11.1640625" style="4" customWidth="1"/>
    <col min="10" max="10" width="8.5" style="4" bestFit="1" customWidth="1"/>
    <col min="11" max="11" width="9.1640625" style="4" customWidth="1"/>
    <col min="12" max="256" width="10.6640625" style="4"/>
    <col min="257" max="257" width="6.5" style="4" customWidth="1"/>
    <col min="258" max="258" width="22.83203125" style="4" customWidth="1"/>
    <col min="259" max="259" width="16" style="4" customWidth="1"/>
    <col min="260" max="260" width="14.5" style="4" customWidth="1"/>
    <col min="261" max="261" width="10.6640625" style="4"/>
    <col min="262" max="262" width="12.5" style="4" customWidth="1"/>
    <col min="263" max="263" width="15.33203125" style="4" customWidth="1"/>
    <col min="264" max="264" width="10.33203125" style="4" customWidth="1"/>
    <col min="265" max="265" width="9.83203125" style="4" customWidth="1"/>
    <col min="266" max="266" width="2.5" style="4" customWidth="1"/>
    <col min="267" max="512" width="10.6640625" style="4"/>
    <col min="513" max="513" width="6.5" style="4" customWidth="1"/>
    <col min="514" max="514" width="22.83203125" style="4" customWidth="1"/>
    <col min="515" max="515" width="16" style="4" customWidth="1"/>
    <col min="516" max="516" width="14.5" style="4" customWidth="1"/>
    <col min="517" max="517" width="10.6640625" style="4"/>
    <col min="518" max="518" width="12.5" style="4" customWidth="1"/>
    <col min="519" max="519" width="15.33203125" style="4" customWidth="1"/>
    <col min="520" max="520" width="10.33203125" style="4" customWidth="1"/>
    <col min="521" max="521" width="9.83203125" style="4" customWidth="1"/>
    <col min="522" max="522" width="2.5" style="4" customWidth="1"/>
    <col min="523" max="768" width="10.6640625" style="4"/>
    <col min="769" max="769" width="6.5" style="4" customWidth="1"/>
    <col min="770" max="770" width="22.83203125" style="4" customWidth="1"/>
    <col min="771" max="771" width="16" style="4" customWidth="1"/>
    <col min="772" max="772" width="14.5" style="4" customWidth="1"/>
    <col min="773" max="773" width="10.6640625" style="4"/>
    <col min="774" max="774" width="12.5" style="4" customWidth="1"/>
    <col min="775" max="775" width="15.33203125" style="4" customWidth="1"/>
    <col min="776" max="776" width="10.33203125" style="4" customWidth="1"/>
    <col min="777" max="777" width="9.83203125" style="4" customWidth="1"/>
    <col min="778" max="778" width="2.5" style="4" customWidth="1"/>
    <col min="779" max="1024" width="10.6640625" style="4"/>
    <col min="1025" max="1025" width="6.5" style="4" customWidth="1"/>
    <col min="1026" max="1026" width="22.83203125" style="4" customWidth="1"/>
    <col min="1027" max="1027" width="16" style="4" customWidth="1"/>
    <col min="1028" max="1028" width="14.5" style="4" customWidth="1"/>
    <col min="1029" max="1029" width="10.6640625" style="4"/>
    <col min="1030" max="1030" width="12.5" style="4" customWidth="1"/>
    <col min="1031" max="1031" width="15.33203125" style="4" customWidth="1"/>
    <col min="1032" max="1032" width="10.33203125" style="4" customWidth="1"/>
    <col min="1033" max="1033" width="9.83203125" style="4" customWidth="1"/>
    <col min="1034" max="1034" width="2.5" style="4" customWidth="1"/>
    <col min="1035" max="1280" width="10.6640625" style="4"/>
    <col min="1281" max="1281" width="6.5" style="4" customWidth="1"/>
    <col min="1282" max="1282" width="22.83203125" style="4" customWidth="1"/>
    <col min="1283" max="1283" width="16" style="4" customWidth="1"/>
    <col min="1284" max="1284" width="14.5" style="4" customWidth="1"/>
    <col min="1285" max="1285" width="10.6640625" style="4"/>
    <col min="1286" max="1286" width="12.5" style="4" customWidth="1"/>
    <col min="1287" max="1287" width="15.33203125" style="4" customWidth="1"/>
    <col min="1288" max="1288" width="10.33203125" style="4" customWidth="1"/>
    <col min="1289" max="1289" width="9.83203125" style="4" customWidth="1"/>
    <col min="1290" max="1290" width="2.5" style="4" customWidth="1"/>
    <col min="1291" max="1536" width="10.6640625" style="4"/>
    <col min="1537" max="1537" width="6.5" style="4" customWidth="1"/>
    <col min="1538" max="1538" width="22.83203125" style="4" customWidth="1"/>
    <col min="1539" max="1539" width="16" style="4" customWidth="1"/>
    <col min="1540" max="1540" width="14.5" style="4" customWidth="1"/>
    <col min="1541" max="1541" width="10.6640625" style="4"/>
    <col min="1542" max="1542" width="12.5" style="4" customWidth="1"/>
    <col min="1543" max="1543" width="15.33203125" style="4" customWidth="1"/>
    <col min="1544" max="1544" width="10.33203125" style="4" customWidth="1"/>
    <col min="1545" max="1545" width="9.83203125" style="4" customWidth="1"/>
    <col min="1546" max="1546" width="2.5" style="4" customWidth="1"/>
    <col min="1547" max="1792" width="10.6640625" style="4"/>
    <col min="1793" max="1793" width="6.5" style="4" customWidth="1"/>
    <col min="1794" max="1794" width="22.83203125" style="4" customWidth="1"/>
    <col min="1795" max="1795" width="16" style="4" customWidth="1"/>
    <col min="1796" max="1796" width="14.5" style="4" customWidth="1"/>
    <col min="1797" max="1797" width="10.6640625" style="4"/>
    <col min="1798" max="1798" width="12.5" style="4" customWidth="1"/>
    <col min="1799" max="1799" width="15.33203125" style="4" customWidth="1"/>
    <col min="1800" max="1800" width="10.33203125" style="4" customWidth="1"/>
    <col min="1801" max="1801" width="9.83203125" style="4" customWidth="1"/>
    <col min="1802" max="1802" width="2.5" style="4" customWidth="1"/>
    <col min="1803" max="2048" width="10.6640625" style="4"/>
    <col min="2049" max="2049" width="6.5" style="4" customWidth="1"/>
    <col min="2050" max="2050" width="22.83203125" style="4" customWidth="1"/>
    <col min="2051" max="2051" width="16" style="4" customWidth="1"/>
    <col min="2052" max="2052" width="14.5" style="4" customWidth="1"/>
    <col min="2053" max="2053" width="10.6640625" style="4"/>
    <col min="2054" max="2054" width="12.5" style="4" customWidth="1"/>
    <col min="2055" max="2055" width="15.33203125" style="4" customWidth="1"/>
    <col min="2056" max="2056" width="10.33203125" style="4" customWidth="1"/>
    <col min="2057" max="2057" width="9.83203125" style="4" customWidth="1"/>
    <col min="2058" max="2058" width="2.5" style="4" customWidth="1"/>
    <col min="2059" max="2304" width="10.6640625" style="4"/>
    <col min="2305" max="2305" width="6.5" style="4" customWidth="1"/>
    <col min="2306" max="2306" width="22.83203125" style="4" customWidth="1"/>
    <col min="2307" max="2307" width="16" style="4" customWidth="1"/>
    <col min="2308" max="2308" width="14.5" style="4" customWidth="1"/>
    <col min="2309" max="2309" width="10.6640625" style="4"/>
    <col min="2310" max="2310" width="12.5" style="4" customWidth="1"/>
    <col min="2311" max="2311" width="15.33203125" style="4" customWidth="1"/>
    <col min="2312" max="2312" width="10.33203125" style="4" customWidth="1"/>
    <col min="2313" max="2313" width="9.83203125" style="4" customWidth="1"/>
    <col min="2314" max="2314" width="2.5" style="4" customWidth="1"/>
    <col min="2315" max="2560" width="10.6640625" style="4"/>
    <col min="2561" max="2561" width="6.5" style="4" customWidth="1"/>
    <col min="2562" max="2562" width="22.83203125" style="4" customWidth="1"/>
    <col min="2563" max="2563" width="16" style="4" customWidth="1"/>
    <col min="2564" max="2564" width="14.5" style="4" customWidth="1"/>
    <col min="2565" max="2565" width="10.6640625" style="4"/>
    <col min="2566" max="2566" width="12.5" style="4" customWidth="1"/>
    <col min="2567" max="2567" width="15.33203125" style="4" customWidth="1"/>
    <col min="2568" max="2568" width="10.33203125" style="4" customWidth="1"/>
    <col min="2569" max="2569" width="9.83203125" style="4" customWidth="1"/>
    <col min="2570" max="2570" width="2.5" style="4" customWidth="1"/>
    <col min="2571" max="2816" width="10.6640625" style="4"/>
    <col min="2817" max="2817" width="6.5" style="4" customWidth="1"/>
    <col min="2818" max="2818" width="22.83203125" style="4" customWidth="1"/>
    <col min="2819" max="2819" width="16" style="4" customWidth="1"/>
    <col min="2820" max="2820" width="14.5" style="4" customWidth="1"/>
    <col min="2821" max="2821" width="10.6640625" style="4"/>
    <col min="2822" max="2822" width="12.5" style="4" customWidth="1"/>
    <col min="2823" max="2823" width="15.33203125" style="4" customWidth="1"/>
    <col min="2824" max="2824" width="10.33203125" style="4" customWidth="1"/>
    <col min="2825" max="2825" width="9.83203125" style="4" customWidth="1"/>
    <col min="2826" max="2826" width="2.5" style="4" customWidth="1"/>
    <col min="2827" max="3072" width="10.6640625" style="4"/>
    <col min="3073" max="3073" width="6.5" style="4" customWidth="1"/>
    <col min="3074" max="3074" width="22.83203125" style="4" customWidth="1"/>
    <col min="3075" max="3075" width="16" style="4" customWidth="1"/>
    <col min="3076" max="3076" width="14.5" style="4" customWidth="1"/>
    <col min="3077" max="3077" width="10.6640625" style="4"/>
    <col min="3078" max="3078" width="12.5" style="4" customWidth="1"/>
    <col min="3079" max="3079" width="15.33203125" style="4" customWidth="1"/>
    <col min="3080" max="3080" width="10.33203125" style="4" customWidth="1"/>
    <col min="3081" max="3081" width="9.83203125" style="4" customWidth="1"/>
    <col min="3082" max="3082" width="2.5" style="4" customWidth="1"/>
    <col min="3083" max="3328" width="10.6640625" style="4"/>
    <col min="3329" max="3329" width="6.5" style="4" customWidth="1"/>
    <col min="3330" max="3330" width="22.83203125" style="4" customWidth="1"/>
    <col min="3331" max="3331" width="16" style="4" customWidth="1"/>
    <col min="3332" max="3332" width="14.5" style="4" customWidth="1"/>
    <col min="3333" max="3333" width="10.6640625" style="4"/>
    <col min="3334" max="3334" width="12.5" style="4" customWidth="1"/>
    <col min="3335" max="3335" width="15.33203125" style="4" customWidth="1"/>
    <col min="3336" max="3336" width="10.33203125" style="4" customWidth="1"/>
    <col min="3337" max="3337" width="9.83203125" style="4" customWidth="1"/>
    <col min="3338" max="3338" width="2.5" style="4" customWidth="1"/>
    <col min="3339" max="3584" width="10.6640625" style="4"/>
    <col min="3585" max="3585" width="6.5" style="4" customWidth="1"/>
    <col min="3586" max="3586" width="22.83203125" style="4" customWidth="1"/>
    <col min="3587" max="3587" width="16" style="4" customWidth="1"/>
    <col min="3588" max="3588" width="14.5" style="4" customWidth="1"/>
    <col min="3589" max="3589" width="10.6640625" style="4"/>
    <col min="3590" max="3590" width="12.5" style="4" customWidth="1"/>
    <col min="3591" max="3591" width="15.33203125" style="4" customWidth="1"/>
    <col min="3592" max="3592" width="10.33203125" style="4" customWidth="1"/>
    <col min="3593" max="3593" width="9.83203125" style="4" customWidth="1"/>
    <col min="3594" max="3594" width="2.5" style="4" customWidth="1"/>
    <col min="3595" max="3840" width="10.6640625" style="4"/>
    <col min="3841" max="3841" width="6.5" style="4" customWidth="1"/>
    <col min="3842" max="3842" width="22.83203125" style="4" customWidth="1"/>
    <col min="3843" max="3843" width="16" style="4" customWidth="1"/>
    <col min="3844" max="3844" width="14.5" style="4" customWidth="1"/>
    <col min="3845" max="3845" width="10.6640625" style="4"/>
    <col min="3846" max="3846" width="12.5" style="4" customWidth="1"/>
    <col min="3847" max="3847" width="15.33203125" style="4" customWidth="1"/>
    <col min="3848" max="3848" width="10.33203125" style="4" customWidth="1"/>
    <col min="3849" max="3849" width="9.83203125" style="4" customWidth="1"/>
    <col min="3850" max="3850" width="2.5" style="4" customWidth="1"/>
    <col min="3851" max="4096" width="10.6640625" style="4"/>
    <col min="4097" max="4097" width="6.5" style="4" customWidth="1"/>
    <col min="4098" max="4098" width="22.83203125" style="4" customWidth="1"/>
    <col min="4099" max="4099" width="16" style="4" customWidth="1"/>
    <col min="4100" max="4100" width="14.5" style="4" customWidth="1"/>
    <col min="4101" max="4101" width="10.6640625" style="4"/>
    <col min="4102" max="4102" width="12.5" style="4" customWidth="1"/>
    <col min="4103" max="4103" width="15.33203125" style="4" customWidth="1"/>
    <col min="4104" max="4104" width="10.33203125" style="4" customWidth="1"/>
    <col min="4105" max="4105" width="9.83203125" style="4" customWidth="1"/>
    <col min="4106" max="4106" width="2.5" style="4" customWidth="1"/>
    <col min="4107" max="4352" width="10.6640625" style="4"/>
    <col min="4353" max="4353" width="6.5" style="4" customWidth="1"/>
    <col min="4354" max="4354" width="22.83203125" style="4" customWidth="1"/>
    <col min="4355" max="4355" width="16" style="4" customWidth="1"/>
    <col min="4356" max="4356" width="14.5" style="4" customWidth="1"/>
    <col min="4357" max="4357" width="10.6640625" style="4"/>
    <col min="4358" max="4358" width="12.5" style="4" customWidth="1"/>
    <col min="4359" max="4359" width="15.33203125" style="4" customWidth="1"/>
    <col min="4360" max="4360" width="10.33203125" style="4" customWidth="1"/>
    <col min="4361" max="4361" width="9.83203125" style="4" customWidth="1"/>
    <col min="4362" max="4362" width="2.5" style="4" customWidth="1"/>
    <col min="4363" max="4608" width="10.6640625" style="4"/>
    <col min="4609" max="4609" width="6.5" style="4" customWidth="1"/>
    <col min="4610" max="4610" width="22.83203125" style="4" customWidth="1"/>
    <col min="4611" max="4611" width="16" style="4" customWidth="1"/>
    <col min="4612" max="4612" width="14.5" style="4" customWidth="1"/>
    <col min="4613" max="4613" width="10.6640625" style="4"/>
    <col min="4614" max="4614" width="12.5" style="4" customWidth="1"/>
    <col min="4615" max="4615" width="15.33203125" style="4" customWidth="1"/>
    <col min="4616" max="4616" width="10.33203125" style="4" customWidth="1"/>
    <col min="4617" max="4617" width="9.83203125" style="4" customWidth="1"/>
    <col min="4618" max="4618" width="2.5" style="4" customWidth="1"/>
    <col min="4619" max="4864" width="10.6640625" style="4"/>
    <col min="4865" max="4865" width="6.5" style="4" customWidth="1"/>
    <col min="4866" max="4866" width="22.83203125" style="4" customWidth="1"/>
    <col min="4867" max="4867" width="16" style="4" customWidth="1"/>
    <col min="4868" max="4868" width="14.5" style="4" customWidth="1"/>
    <col min="4869" max="4869" width="10.6640625" style="4"/>
    <col min="4870" max="4870" width="12.5" style="4" customWidth="1"/>
    <col min="4871" max="4871" width="15.33203125" style="4" customWidth="1"/>
    <col min="4872" max="4872" width="10.33203125" style="4" customWidth="1"/>
    <col min="4873" max="4873" width="9.83203125" style="4" customWidth="1"/>
    <col min="4874" max="4874" width="2.5" style="4" customWidth="1"/>
    <col min="4875" max="5120" width="10.6640625" style="4"/>
    <col min="5121" max="5121" width="6.5" style="4" customWidth="1"/>
    <col min="5122" max="5122" width="22.83203125" style="4" customWidth="1"/>
    <col min="5123" max="5123" width="16" style="4" customWidth="1"/>
    <col min="5124" max="5124" width="14.5" style="4" customWidth="1"/>
    <col min="5125" max="5125" width="10.6640625" style="4"/>
    <col min="5126" max="5126" width="12.5" style="4" customWidth="1"/>
    <col min="5127" max="5127" width="15.33203125" style="4" customWidth="1"/>
    <col min="5128" max="5128" width="10.33203125" style="4" customWidth="1"/>
    <col min="5129" max="5129" width="9.83203125" style="4" customWidth="1"/>
    <col min="5130" max="5130" width="2.5" style="4" customWidth="1"/>
    <col min="5131" max="5376" width="10.6640625" style="4"/>
    <col min="5377" max="5377" width="6.5" style="4" customWidth="1"/>
    <col min="5378" max="5378" width="22.83203125" style="4" customWidth="1"/>
    <col min="5379" max="5379" width="16" style="4" customWidth="1"/>
    <col min="5380" max="5380" width="14.5" style="4" customWidth="1"/>
    <col min="5381" max="5381" width="10.6640625" style="4"/>
    <col min="5382" max="5382" width="12.5" style="4" customWidth="1"/>
    <col min="5383" max="5383" width="15.33203125" style="4" customWidth="1"/>
    <col min="5384" max="5384" width="10.33203125" style="4" customWidth="1"/>
    <col min="5385" max="5385" width="9.83203125" style="4" customWidth="1"/>
    <col min="5386" max="5386" width="2.5" style="4" customWidth="1"/>
    <col min="5387" max="5632" width="10.6640625" style="4"/>
    <col min="5633" max="5633" width="6.5" style="4" customWidth="1"/>
    <col min="5634" max="5634" width="22.83203125" style="4" customWidth="1"/>
    <col min="5635" max="5635" width="16" style="4" customWidth="1"/>
    <col min="5636" max="5636" width="14.5" style="4" customWidth="1"/>
    <col min="5637" max="5637" width="10.6640625" style="4"/>
    <col min="5638" max="5638" width="12.5" style="4" customWidth="1"/>
    <col min="5639" max="5639" width="15.33203125" style="4" customWidth="1"/>
    <col min="5640" max="5640" width="10.33203125" style="4" customWidth="1"/>
    <col min="5641" max="5641" width="9.83203125" style="4" customWidth="1"/>
    <col min="5642" max="5642" width="2.5" style="4" customWidth="1"/>
    <col min="5643" max="5888" width="10.6640625" style="4"/>
    <col min="5889" max="5889" width="6.5" style="4" customWidth="1"/>
    <col min="5890" max="5890" width="22.83203125" style="4" customWidth="1"/>
    <col min="5891" max="5891" width="16" style="4" customWidth="1"/>
    <col min="5892" max="5892" width="14.5" style="4" customWidth="1"/>
    <col min="5893" max="5893" width="10.6640625" style="4"/>
    <col min="5894" max="5894" width="12.5" style="4" customWidth="1"/>
    <col min="5895" max="5895" width="15.33203125" style="4" customWidth="1"/>
    <col min="5896" max="5896" width="10.33203125" style="4" customWidth="1"/>
    <col min="5897" max="5897" width="9.83203125" style="4" customWidth="1"/>
    <col min="5898" max="5898" width="2.5" style="4" customWidth="1"/>
    <col min="5899" max="6144" width="10.6640625" style="4"/>
    <col min="6145" max="6145" width="6.5" style="4" customWidth="1"/>
    <col min="6146" max="6146" width="22.83203125" style="4" customWidth="1"/>
    <col min="6147" max="6147" width="16" style="4" customWidth="1"/>
    <col min="6148" max="6148" width="14.5" style="4" customWidth="1"/>
    <col min="6149" max="6149" width="10.6640625" style="4"/>
    <col min="6150" max="6150" width="12.5" style="4" customWidth="1"/>
    <col min="6151" max="6151" width="15.33203125" style="4" customWidth="1"/>
    <col min="6152" max="6152" width="10.33203125" style="4" customWidth="1"/>
    <col min="6153" max="6153" width="9.83203125" style="4" customWidth="1"/>
    <col min="6154" max="6154" width="2.5" style="4" customWidth="1"/>
    <col min="6155" max="6400" width="10.6640625" style="4"/>
    <col min="6401" max="6401" width="6.5" style="4" customWidth="1"/>
    <col min="6402" max="6402" width="22.83203125" style="4" customWidth="1"/>
    <col min="6403" max="6403" width="16" style="4" customWidth="1"/>
    <col min="6404" max="6404" width="14.5" style="4" customWidth="1"/>
    <col min="6405" max="6405" width="10.6640625" style="4"/>
    <col min="6406" max="6406" width="12.5" style="4" customWidth="1"/>
    <col min="6407" max="6407" width="15.33203125" style="4" customWidth="1"/>
    <col min="6408" max="6408" width="10.33203125" style="4" customWidth="1"/>
    <col min="6409" max="6409" width="9.83203125" style="4" customWidth="1"/>
    <col min="6410" max="6410" width="2.5" style="4" customWidth="1"/>
    <col min="6411" max="6656" width="10.6640625" style="4"/>
    <col min="6657" max="6657" width="6.5" style="4" customWidth="1"/>
    <col min="6658" max="6658" width="22.83203125" style="4" customWidth="1"/>
    <col min="6659" max="6659" width="16" style="4" customWidth="1"/>
    <col min="6660" max="6660" width="14.5" style="4" customWidth="1"/>
    <col min="6661" max="6661" width="10.6640625" style="4"/>
    <col min="6662" max="6662" width="12.5" style="4" customWidth="1"/>
    <col min="6663" max="6663" width="15.33203125" style="4" customWidth="1"/>
    <col min="6664" max="6664" width="10.33203125" style="4" customWidth="1"/>
    <col min="6665" max="6665" width="9.83203125" style="4" customWidth="1"/>
    <col min="6666" max="6666" width="2.5" style="4" customWidth="1"/>
    <col min="6667" max="6912" width="10.6640625" style="4"/>
    <col min="6913" max="6913" width="6.5" style="4" customWidth="1"/>
    <col min="6914" max="6914" width="22.83203125" style="4" customWidth="1"/>
    <col min="6915" max="6915" width="16" style="4" customWidth="1"/>
    <col min="6916" max="6916" width="14.5" style="4" customWidth="1"/>
    <col min="6917" max="6917" width="10.6640625" style="4"/>
    <col min="6918" max="6918" width="12.5" style="4" customWidth="1"/>
    <col min="6919" max="6919" width="15.33203125" style="4" customWidth="1"/>
    <col min="6920" max="6920" width="10.33203125" style="4" customWidth="1"/>
    <col min="6921" max="6921" width="9.83203125" style="4" customWidth="1"/>
    <col min="6922" max="6922" width="2.5" style="4" customWidth="1"/>
    <col min="6923" max="7168" width="10.6640625" style="4"/>
    <col min="7169" max="7169" width="6.5" style="4" customWidth="1"/>
    <col min="7170" max="7170" width="22.83203125" style="4" customWidth="1"/>
    <col min="7171" max="7171" width="16" style="4" customWidth="1"/>
    <col min="7172" max="7172" width="14.5" style="4" customWidth="1"/>
    <col min="7173" max="7173" width="10.6640625" style="4"/>
    <col min="7174" max="7174" width="12.5" style="4" customWidth="1"/>
    <col min="7175" max="7175" width="15.33203125" style="4" customWidth="1"/>
    <col min="7176" max="7176" width="10.33203125" style="4" customWidth="1"/>
    <col min="7177" max="7177" width="9.83203125" style="4" customWidth="1"/>
    <col min="7178" max="7178" width="2.5" style="4" customWidth="1"/>
    <col min="7179" max="7424" width="10.6640625" style="4"/>
    <col min="7425" max="7425" width="6.5" style="4" customWidth="1"/>
    <col min="7426" max="7426" width="22.83203125" style="4" customWidth="1"/>
    <col min="7427" max="7427" width="16" style="4" customWidth="1"/>
    <col min="7428" max="7428" width="14.5" style="4" customWidth="1"/>
    <col min="7429" max="7429" width="10.6640625" style="4"/>
    <col min="7430" max="7430" width="12.5" style="4" customWidth="1"/>
    <col min="7431" max="7431" width="15.33203125" style="4" customWidth="1"/>
    <col min="7432" max="7432" width="10.33203125" style="4" customWidth="1"/>
    <col min="7433" max="7433" width="9.83203125" style="4" customWidth="1"/>
    <col min="7434" max="7434" width="2.5" style="4" customWidth="1"/>
    <col min="7435" max="7680" width="10.6640625" style="4"/>
    <col min="7681" max="7681" width="6.5" style="4" customWidth="1"/>
    <col min="7682" max="7682" width="22.83203125" style="4" customWidth="1"/>
    <col min="7683" max="7683" width="16" style="4" customWidth="1"/>
    <col min="7684" max="7684" width="14.5" style="4" customWidth="1"/>
    <col min="7685" max="7685" width="10.6640625" style="4"/>
    <col min="7686" max="7686" width="12.5" style="4" customWidth="1"/>
    <col min="7687" max="7687" width="15.33203125" style="4" customWidth="1"/>
    <col min="7688" max="7688" width="10.33203125" style="4" customWidth="1"/>
    <col min="7689" max="7689" width="9.83203125" style="4" customWidth="1"/>
    <col min="7690" max="7690" width="2.5" style="4" customWidth="1"/>
    <col min="7691" max="7936" width="10.6640625" style="4"/>
    <col min="7937" max="7937" width="6.5" style="4" customWidth="1"/>
    <col min="7938" max="7938" width="22.83203125" style="4" customWidth="1"/>
    <col min="7939" max="7939" width="16" style="4" customWidth="1"/>
    <col min="7940" max="7940" width="14.5" style="4" customWidth="1"/>
    <col min="7941" max="7941" width="10.6640625" style="4"/>
    <col min="7942" max="7942" width="12.5" style="4" customWidth="1"/>
    <col min="7943" max="7943" width="15.33203125" style="4" customWidth="1"/>
    <col min="7944" max="7944" width="10.33203125" style="4" customWidth="1"/>
    <col min="7945" max="7945" width="9.83203125" style="4" customWidth="1"/>
    <col min="7946" max="7946" width="2.5" style="4" customWidth="1"/>
    <col min="7947" max="8192" width="10.6640625" style="4"/>
    <col min="8193" max="8193" width="6.5" style="4" customWidth="1"/>
    <col min="8194" max="8194" width="22.83203125" style="4" customWidth="1"/>
    <col min="8195" max="8195" width="16" style="4" customWidth="1"/>
    <col min="8196" max="8196" width="14.5" style="4" customWidth="1"/>
    <col min="8197" max="8197" width="10.6640625" style="4"/>
    <col min="8198" max="8198" width="12.5" style="4" customWidth="1"/>
    <col min="8199" max="8199" width="15.33203125" style="4" customWidth="1"/>
    <col min="8200" max="8200" width="10.33203125" style="4" customWidth="1"/>
    <col min="8201" max="8201" width="9.83203125" style="4" customWidth="1"/>
    <col min="8202" max="8202" width="2.5" style="4" customWidth="1"/>
    <col min="8203" max="8448" width="10.6640625" style="4"/>
    <col min="8449" max="8449" width="6.5" style="4" customWidth="1"/>
    <col min="8450" max="8450" width="22.83203125" style="4" customWidth="1"/>
    <col min="8451" max="8451" width="16" style="4" customWidth="1"/>
    <col min="8452" max="8452" width="14.5" style="4" customWidth="1"/>
    <col min="8453" max="8453" width="10.6640625" style="4"/>
    <col min="8454" max="8454" width="12.5" style="4" customWidth="1"/>
    <col min="8455" max="8455" width="15.33203125" style="4" customWidth="1"/>
    <col min="8456" max="8456" width="10.33203125" style="4" customWidth="1"/>
    <col min="8457" max="8457" width="9.83203125" style="4" customWidth="1"/>
    <col min="8458" max="8458" width="2.5" style="4" customWidth="1"/>
    <col min="8459" max="8704" width="10.6640625" style="4"/>
    <col min="8705" max="8705" width="6.5" style="4" customWidth="1"/>
    <col min="8706" max="8706" width="22.83203125" style="4" customWidth="1"/>
    <col min="8707" max="8707" width="16" style="4" customWidth="1"/>
    <col min="8708" max="8708" width="14.5" style="4" customWidth="1"/>
    <col min="8709" max="8709" width="10.6640625" style="4"/>
    <col min="8710" max="8710" width="12.5" style="4" customWidth="1"/>
    <col min="8711" max="8711" width="15.33203125" style="4" customWidth="1"/>
    <col min="8712" max="8712" width="10.33203125" style="4" customWidth="1"/>
    <col min="8713" max="8713" width="9.83203125" style="4" customWidth="1"/>
    <col min="8714" max="8714" width="2.5" style="4" customWidth="1"/>
    <col min="8715" max="8960" width="10.6640625" style="4"/>
    <col min="8961" max="8961" width="6.5" style="4" customWidth="1"/>
    <col min="8962" max="8962" width="22.83203125" style="4" customWidth="1"/>
    <col min="8963" max="8963" width="16" style="4" customWidth="1"/>
    <col min="8964" max="8964" width="14.5" style="4" customWidth="1"/>
    <col min="8965" max="8965" width="10.6640625" style="4"/>
    <col min="8966" max="8966" width="12.5" style="4" customWidth="1"/>
    <col min="8967" max="8967" width="15.33203125" style="4" customWidth="1"/>
    <col min="8968" max="8968" width="10.33203125" style="4" customWidth="1"/>
    <col min="8969" max="8969" width="9.83203125" style="4" customWidth="1"/>
    <col min="8970" max="8970" width="2.5" style="4" customWidth="1"/>
    <col min="8971" max="9216" width="10.6640625" style="4"/>
    <col min="9217" max="9217" width="6.5" style="4" customWidth="1"/>
    <col min="9218" max="9218" width="22.83203125" style="4" customWidth="1"/>
    <col min="9219" max="9219" width="16" style="4" customWidth="1"/>
    <col min="9220" max="9220" width="14.5" style="4" customWidth="1"/>
    <col min="9221" max="9221" width="10.6640625" style="4"/>
    <col min="9222" max="9222" width="12.5" style="4" customWidth="1"/>
    <col min="9223" max="9223" width="15.33203125" style="4" customWidth="1"/>
    <col min="9224" max="9224" width="10.33203125" style="4" customWidth="1"/>
    <col min="9225" max="9225" width="9.83203125" style="4" customWidth="1"/>
    <col min="9226" max="9226" width="2.5" style="4" customWidth="1"/>
    <col min="9227" max="9472" width="10.6640625" style="4"/>
    <col min="9473" max="9473" width="6.5" style="4" customWidth="1"/>
    <col min="9474" max="9474" width="22.83203125" style="4" customWidth="1"/>
    <col min="9475" max="9475" width="16" style="4" customWidth="1"/>
    <col min="9476" max="9476" width="14.5" style="4" customWidth="1"/>
    <col min="9477" max="9477" width="10.6640625" style="4"/>
    <col min="9478" max="9478" width="12.5" style="4" customWidth="1"/>
    <col min="9479" max="9479" width="15.33203125" style="4" customWidth="1"/>
    <col min="9480" max="9480" width="10.33203125" style="4" customWidth="1"/>
    <col min="9481" max="9481" width="9.83203125" style="4" customWidth="1"/>
    <col min="9482" max="9482" width="2.5" style="4" customWidth="1"/>
    <col min="9483" max="9728" width="10.6640625" style="4"/>
    <col min="9729" max="9729" width="6.5" style="4" customWidth="1"/>
    <col min="9730" max="9730" width="22.83203125" style="4" customWidth="1"/>
    <col min="9731" max="9731" width="16" style="4" customWidth="1"/>
    <col min="9732" max="9732" width="14.5" style="4" customWidth="1"/>
    <col min="9733" max="9733" width="10.6640625" style="4"/>
    <col min="9734" max="9734" width="12.5" style="4" customWidth="1"/>
    <col min="9735" max="9735" width="15.33203125" style="4" customWidth="1"/>
    <col min="9736" max="9736" width="10.33203125" style="4" customWidth="1"/>
    <col min="9737" max="9737" width="9.83203125" style="4" customWidth="1"/>
    <col min="9738" max="9738" width="2.5" style="4" customWidth="1"/>
    <col min="9739" max="9984" width="10.6640625" style="4"/>
    <col min="9985" max="9985" width="6.5" style="4" customWidth="1"/>
    <col min="9986" max="9986" width="22.83203125" style="4" customWidth="1"/>
    <col min="9987" max="9987" width="16" style="4" customWidth="1"/>
    <col min="9988" max="9988" width="14.5" style="4" customWidth="1"/>
    <col min="9989" max="9989" width="10.6640625" style="4"/>
    <col min="9990" max="9990" width="12.5" style="4" customWidth="1"/>
    <col min="9991" max="9991" width="15.33203125" style="4" customWidth="1"/>
    <col min="9992" max="9992" width="10.33203125" style="4" customWidth="1"/>
    <col min="9993" max="9993" width="9.83203125" style="4" customWidth="1"/>
    <col min="9994" max="9994" width="2.5" style="4" customWidth="1"/>
    <col min="9995" max="10240" width="10.6640625" style="4"/>
    <col min="10241" max="10241" width="6.5" style="4" customWidth="1"/>
    <col min="10242" max="10242" width="22.83203125" style="4" customWidth="1"/>
    <col min="10243" max="10243" width="16" style="4" customWidth="1"/>
    <col min="10244" max="10244" width="14.5" style="4" customWidth="1"/>
    <col min="10245" max="10245" width="10.6640625" style="4"/>
    <col min="10246" max="10246" width="12.5" style="4" customWidth="1"/>
    <col min="10247" max="10247" width="15.33203125" style="4" customWidth="1"/>
    <col min="10248" max="10248" width="10.33203125" style="4" customWidth="1"/>
    <col min="10249" max="10249" width="9.83203125" style="4" customWidth="1"/>
    <col min="10250" max="10250" width="2.5" style="4" customWidth="1"/>
    <col min="10251" max="10496" width="10.6640625" style="4"/>
    <col min="10497" max="10497" width="6.5" style="4" customWidth="1"/>
    <col min="10498" max="10498" width="22.83203125" style="4" customWidth="1"/>
    <col min="10499" max="10499" width="16" style="4" customWidth="1"/>
    <col min="10500" max="10500" width="14.5" style="4" customWidth="1"/>
    <col min="10501" max="10501" width="10.6640625" style="4"/>
    <col min="10502" max="10502" width="12.5" style="4" customWidth="1"/>
    <col min="10503" max="10503" width="15.33203125" style="4" customWidth="1"/>
    <col min="10504" max="10504" width="10.33203125" style="4" customWidth="1"/>
    <col min="10505" max="10505" width="9.83203125" style="4" customWidth="1"/>
    <col min="10506" max="10506" width="2.5" style="4" customWidth="1"/>
    <col min="10507" max="10752" width="10.6640625" style="4"/>
    <col min="10753" max="10753" width="6.5" style="4" customWidth="1"/>
    <col min="10754" max="10754" width="22.83203125" style="4" customWidth="1"/>
    <col min="10755" max="10755" width="16" style="4" customWidth="1"/>
    <col min="10756" max="10756" width="14.5" style="4" customWidth="1"/>
    <col min="10757" max="10757" width="10.6640625" style="4"/>
    <col min="10758" max="10758" width="12.5" style="4" customWidth="1"/>
    <col min="10759" max="10759" width="15.33203125" style="4" customWidth="1"/>
    <col min="10760" max="10760" width="10.33203125" style="4" customWidth="1"/>
    <col min="10761" max="10761" width="9.83203125" style="4" customWidth="1"/>
    <col min="10762" max="10762" width="2.5" style="4" customWidth="1"/>
    <col min="10763" max="11008" width="10.6640625" style="4"/>
    <col min="11009" max="11009" width="6.5" style="4" customWidth="1"/>
    <col min="11010" max="11010" width="22.83203125" style="4" customWidth="1"/>
    <col min="11011" max="11011" width="16" style="4" customWidth="1"/>
    <col min="11012" max="11012" width="14.5" style="4" customWidth="1"/>
    <col min="11013" max="11013" width="10.6640625" style="4"/>
    <col min="11014" max="11014" width="12.5" style="4" customWidth="1"/>
    <col min="11015" max="11015" width="15.33203125" style="4" customWidth="1"/>
    <col min="11016" max="11016" width="10.33203125" style="4" customWidth="1"/>
    <col min="11017" max="11017" width="9.83203125" style="4" customWidth="1"/>
    <col min="11018" max="11018" width="2.5" style="4" customWidth="1"/>
    <col min="11019" max="11264" width="10.6640625" style="4"/>
    <col min="11265" max="11265" width="6.5" style="4" customWidth="1"/>
    <col min="11266" max="11266" width="22.83203125" style="4" customWidth="1"/>
    <col min="11267" max="11267" width="16" style="4" customWidth="1"/>
    <col min="11268" max="11268" width="14.5" style="4" customWidth="1"/>
    <col min="11269" max="11269" width="10.6640625" style="4"/>
    <col min="11270" max="11270" width="12.5" style="4" customWidth="1"/>
    <col min="11271" max="11271" width="15.33203125" style="4" customWidth="1"/>
    <col min="11272" max="11272" width="10.33203125" style="4" customWidth="1"/>
    <col min="11273" max="11273" width="9.83203125" style="4" customWidth="1"/>
    <col min="11274" max="11274" width="2.5" style="4" customWidth="1"/>
    <col min="11275" max="11520" width="10.6640625" style="4"/>
    <col min="11521" max="11521" width="6.5" style="4" customWidth="1"/>
    <col min="11522" max="11522" width="22.83203125" style="4" customWidth="1"/>
    <col min="11523" max="11523" width="16" style="4" customWidth="1"/>
    <col min="11524" max="11524" width="14.5" style="4" customWidth="1"/>
    <col min="11525" max="11525" width="10.6640625" style="4"/>
    <col min="11526" max="11526" width="12.5" style="4" customWidth="1"/>
    <col min="11527" max="11527" width="15.33203125" style="4" customWidth="1"/>
    <col min="11528" max="11528" width="10.33203125" style="4" customWidth="1"/>
    <col min="11529" max="11529" width="9.83203125" style="4" customWidth="1"/>
    <col min="11530" max="11530" width="2.5" style="4" customWidth="1"/>
    <col min="11531" max="11776" width="10.6640625" style="4"/>
    <col min="11777" max="11777" width="6.5" style="4" customWidth="1"/>
    <col min="11778" max="11778" width="22.83203125" style="4" customWidth="1"/>
    <col min="11779" max="11779" width="16" style="4" customWidth="1"/>
    <col min="11780" max="11780" width="14.5" style="4" customWidth="1"/>
    <col min="11781" max="11781" width="10.6640625" style="4"/>
    <col min="11782" max="11782" width="12.5" style="4" customWidth="1"/>
    <col min="11783" max="11783" width="15.33203125" style="4" customWidth="1"/>
    <col min="11784" max="11784" width="10.33203125" style="4" customWidth="1"/>
    <col min="11785" max="11785" width="9.83203125" style="4" customWidth="1"/>
    <col min="11786" max="11786" width="2.5" style="4" customWidth="1"/>
    <col min="11787" max="12032" width="10.6640625" style="4"/>
    <col min="12033" max="12033" width="6.5" style="4" customWidth="1"/>
    <col min="12034" max="12034" width="22.83203125" style="4" customWidth="1"/>
    <col min="12035" max="12035" width="16" style="4" customWidth="1"/>
    <col min="12036" max="12036" width="14.5" style="4" customWidth="1"/>
    <col min="12037" max="12037" width="10.6640625" style="4"/>
    <col min="12038" max="12038" width="12.5" style="4" customWidth="1"/>
    <col min="12039" max="12039" width="15.33203125" style="4" customWidth="1"/>
    <col min="12040" max="12040" width="10.33203125" style="4" customWidth="1"/>
    <col min="12041" max="12041" width="9.83203125" style="4" customWidth="1"/>
    <col min="12042" max="12042" width="2.5" style="4" customWidth="1"/>
    <col min="12043" max="12288" width="10.6640625" style="4"/>
    <col min="12289" max="12289" width="6.5" style="4" customWidth="1"/>
    <col min="12290" max="12290" width="22.83203125" style="4" customWidth="1"/>
    <col min="12291" max="12291" width="16" style="4" customWidth="1"/>
    <col min="12292" max="12292" width="14.5" style="4" customWidth="1"/>
    <col min="12293" max="12293" width="10.6640625" style="4"/>
    <col min="12294" max="12294" width="12.5" style="4" customWidth="1"/>
    <col min="12295" max="12295" width="15.33203125" style="4" customWidth="1"/>
    <col min="12296" max="12296" width="10.33203125" style="4" customWidth="1"/>
    <col min="12297" max="12297" width="9.83203125" style="4" customWidth="1"/>
    <col min="12298" max="12298" width="2.5" style="4" customWidth="1"/>
    <col min="12299" max="12544" width="10.6640625" style="4"/>
    <col min="12545" max="12545" width="6.5" style="4" customWidth="1"/>
    <col min="12546" max="12546" width="22.83203125" style="4" customWidth="1"/>
    <col min="12547" max="12547" width="16" style="4" customWidth="1"/>
    <col min="12548" max="12548" width="14.5" style="4" customWidth="1"/>
    <col min="12549" max="12549" width="10.6640625" style="4"/>
    <col min="12550" max="12550" width="12.5" style="4" customWidth="1"/>
    <col min="12551" max="12551" width="15.33203125" style="4" customWidth="1"/>
    <col min="12552" max="12552" width="10.33203125" style="4" customWidth="1"/>
    <col min="12553" max="12553" width="9.83203125" style="4" customWidth="1"/>
    <col min="12554" max="12554" width="2.5" style="4" customWidth="1"/>
    <col min="12555" max="12800" width="10.6640625" style="4"/>
    <col min="12801" max="12801" width="6.5" style="4" customWidth="1"/>
    <col min="12802" max="12802" width="22.83203125" style="4" customWidth="1"/>
    <col min="12803" max="12803" width="16" style="4" customWidth="1"/>
    <col min="12804" max="12804" width="14.5" style="4" customWidth="1"/>
    <col min="12805" max="12805" width="10.6640625" style="4"/>
    <col min="12806" max="12806" width="12.5" style="4" customWidth="1"/>
    <col min="12807" max="12807" width="15.33203125" style="4" customWidth="1"/>
    <col min="12808" max="12808" width="10.33203125" style="4" customWidth="1"/>
    <col min="12809" max="12809" width="9.83203125" style="4" customWidth="1"/>
    <col min="12810" max="12810" width="2.5" style="4" customWidth="1"/>
    <col min="12811" max="13056" width="10.6640625" style="4"/>
    <col min="13057" max="13057" width="6.5" style="4" customWidth="1"/>
    <col min="13058" max="13058" width="22.83203125" style="4" customWidth="1"/>
    <col min="13059" max="13059" width="16" style="4" customWidth="1"/>
    <col min="13060" max="13060" width="14.5" style="4" customWidth="1"/>
    <col min="13061" max="13061" width="10.6640625" style="4"/>
    <col min="13062" max="13062" width="12.5" style="4" customWidth="1"/>
    <col min="13063" max="13063" width="15.33203125" style="4" customWidth="1"/>
    <col min="13064" max="13064" width="10.33203125" style="4" customWidth="1"/>
    <col min="13065" max="13065" width="9.83203125" style="4" customWidth="1"/>
    <col min="13066" max="13066" width="2.5" style="4" customWidth="1"/>
    <col min="13067" max="13312" width="10.6640625" style="4"/>
    <col min="13313" max="13313" width="6.5" style="4" customWidth="1"/>
    <col min="13314" max="13314" width="22.83203125" style="4" customWidth="1"/>
    <col min="13315" max="13315" width="16" style="4" customWidth="1"/>
    <col min="13316" max="13316" width="14.5" style="4" customWidth="1"/>
    <col min="13317" max="13317" width="10.6640625" style="4"/>
    <col min="13318" max="13318" width="12.5" style="4" customWidth="1"/>
    <col min="13319" max="13319" width="15.33203125" style="4" customWidth="1"/>
    <col min="13320" max="13320" width="10.33203125" style="4" customWidth="1"/>
    <col min="13321" max="13321" width="9.83203125" style="4" customWidth="1"/>
    <col min="13322" max="13322" width="2.5" style="4" customWidth="1"/>
    <col min="13323" max="13568" width="10.6640625" style="4"/>
    <col min="13569" max="13569" width="6.5" style="4" customWidth="1"/>
    <col min="13570" max="13570" width="22.83203125" style="4" customWidth="1"/>
    <col min="13571" max="13571" width="16" style="4" customWidth="1"/>
    <col min="13572" max="13572" width="14.5" style="4" customWidth="1"/>
    <col min="13573" max="13573" width="10.6640625" style="4"/>
    <col min="13574" max="13574" width="12.5" style="4" customWidth="1"/>
    <col min="13575" max="13575" width="15.33203125" style="4" customWidth="1"/>
    <col min="13576" max="13576" width="10.33203125" style="4" customWidth="1"/>
    <col min="13577" max="13577" width="9.83203125" style="4" customWidth="1"/>
    <col min="13578" max="13578" width="2.5" style="4" customWidth="1"/>
    <col min="13579" max="13824" width="10.6640625" style="4"/>
    <col min="13825" max="13825" width="6.5" style="4" customWidth="1"/>
    <col min="13826" max="13826" width="22.83203125" style="4" customWidth="1"/>
    <col min="13827" max="13827" width="16" style="4" customWidth="1"/>
    <col min="13828" max="13828" width="14.5" style="4" customWidth="1"/>
    <col min="13829" max="13829" width="10.6640625" style="4"/>
    <col min="13830" max="13830" width="12.5" style="4" customWidth="1"/>
    <col min="13831" max="13831" width="15.33203125" style="4" customWidth="1"/>
    <col min="13832" max="13832" width="10.33203125" style="4" customWidth="1"/>
    <col min="13833" max="13833" width="9.83203125" style="4" customWidth="1"/>
    <col min="13834" max="13834" width="2.5" style="4" customWidth="1"/>
    <col min="13835" max="14080" width="10.6640625" style="4"/>
    <col min="14081" max="14081" width="6.5" style="4" customWidth="1"/>
    <col min="14082" max="14082" width="22.83203125" style="4" customWidth="1"/>
    <col min="14083" max="14083" width="16" style="4" customWidth="1"/>
    <col min="14084" max="14084" width="14.5" style="4" customWidth="1"/>
    <col min="14085" max="14085" width="10.6640625" style="4"/>
    <col min="14086" max="14086" width="12.5" style="4" customWidth="1"/>
    <col min="14087" max="14087" width="15.33203125" style="4" customWidth="1"/>
    <col min="14088" max="14088" width="10.33203125" style="4" customWidth="1"/>
    <col min="14089" max="14089" width="9.83203125" style="4" customWidth="1"/>
    <col min="14090" max="14090" width="2.5" style="4" customWidth="1"/>
    <col min="14091" max="14336" width="10.6640625" style="4"/>
    <col min="14337" max="14337" width="6.5" style="4" customWidth="1"/>
    <col min="14338" max="14338" width="22.83203125" style="4" customWidth="1"/>
    <col min="14339" max="14339" width="16" style="4" customWidth="1"/>
    <col min="14340" max="14340" width="14.5" style="4" customWidth="1"/>
    <col min="14341" max="14341" width="10.6640625" style="4"/>
    <col min="14342" max="14342" width="12.5" style="4" customWidth="1"/>
    <col min="14343" max="14343" width="15.33203125" style="4" customWidth="1"/>
    <col min="14344" max="14344" width="10.33203125" style="4" customWidth="1"/>
    <col min="14345" max="14345" width="9.83203125" style="4" customWidth="1"/>
    <col min="14346" max="14346" width="2.5" style="4" customWidth="1"/>
    <col min="14347" max="14592" width="10.6640625" style="4"/>
    <col min="14593" max="14593" width="6.5" style="4" customWidth="1"/>
    <col min="14594" max="14594" width="22.83203125" style="4" customWidth="1"/>
    <col min="14595" max="14595" width="16" style="4" customWidth="1"/>
    <col min="14596" max="14596" width="14.5" style="4" customWidth="1"/>
    <col min="14597" max="14597" width="10.6640625" style="4"/>
    <col min="14598" max="14598" width="12.5" style="4" customWidth="1"/>
    <col min="14599" max="14599" width="15.33203125" style="4" customWidth="1"/>
    <col min="14600" max="14600" width="10.33203125" style="4" customWidth="1"/>
    <col min="14601" max="14601" width="9.83203125" style="4" customWidth="1"/>
    <col min="14602" max="14602" width="2.5" style="4" customWidth="1"/>
    <col min="14603" max="14848" width="10.6640625" style="4"/>
    <col min="14849" max="14849" width="6.5" style="4" customWidth="1"/>
    <col min="14850" max="14850" width="22.83203125" style="4" customWidth="1"/>
    <col min="14851" max="14851" width="16" style="4" customWidth="1"/>
    <col min="14852" max="14852" width="14.5" style="4" customWidth="1"/>
    <col min="14853" max="14853" width="10.6640625" style="4"/>
    <col min="14854" max="14854" width="12.5" style="4" customWidth="1"/>
    <col min="14855" max="14855" width="15.33203125" style="4" customWidth="1"/>
    <col min="14856" max="14856" width="10.33203125" style="4" customWidth="1"/>
    <col min="14857" max="14857" width="9.83203125" style="4" customWidth="1"/>
    <col min="14858" max="14858" width="2.5" style="4" customWidth="1"/>
    <col min="14859" max="15104" width="10.6640625" style="4"/>
    <col min="15105" max="15105" width="6.5" style="4" customWidth="1"/>
    <col min="15106" max="15106" width="22.83203125" style="4" customWidth="1"/>
    <col min="15107" max="15107" width="16" style="4" customWidth="1"/>
    <col min="15108" max="15108" width="14.5" style="4" customWidth="1"/>
    <col min="15109" max="15109" width="10.6640625" style="4"/>
    <col min="15110" max="15110" width="12.5" style="4" customWidth="1"/>
    <col min="15111" max="15111" width="15.33203125" style="4" customWidth="1"/>
    <col min="15112" max="15112" width="10.33203125" style="4" customWidth="1"/>
    <col min="15113" max="15113" width="9.83203125" style="4" customWidth="1"/>
    <col min="15114" max="15114" width="2.5" style="4" customWidth="1"/>
    <col min="15115" max="15360" width="10.6640625" style="4"/>
    <col min="15361" max="15361" width="6.5" style="4" customWidth="1"/>
    <col min="15362" max="15362" width="22.83203125" style="4" customWidth="1"/>
    <col min="15363" max="15363" width="16" style="4" customWidth="1"/>
    <col min="15364" max="15364" width="14.5" style="4" customWidth="1"/>
    <col min="15365" max="15365" width="10.6640625" style="4"/>
    <col min="15366" max="15366" width="12.5" style="4" customWidth="1"/>
    <col min="15367" max="15367" width="15.33203125" style="4" customWidth="1"/>
    <col min="15368" max="15368" width="10.33203125" style="4" customWidth="1"/>
    <col min="15369" max="15369" width="9.83203125" style="4" customWidth="1"/>
    <col min="15370" max="15370" width="2.5" style="4" customWidth="1"/>
    <col min="15371" max="15616" width="10.6640625" style="4"/>
    <col min="15617" max="15617" width="6.5" style="4" customWidth="1"/>
    <col min="15618" max="15618" width="22.83203125" style="4" customWidth="1"/>
    <col min="15619" max="15619" width="16" style="4" customWidth="1"/>
    <col min="15620" max="15620" width="14.5" style="4" customWidth="1"/>
    <col min="15621" max="15621" width="10.6640625" style="4"/>
    <col min="15622" max="15622" width="12.5" style="4" customWidth="1"/>
    <col min="15623" max="15623" width="15.33203125" style="4" customWidth="1"/>
    <col min="15624" max="15624" width="10.33203125" style="4" customWidth="1"/>
    <col min="15625" max="15625" width="9.83203125" style="4" customWidth="1"/>
    <col min="15626" max="15626" width="2.5" style="4" customWidth="1"/>
    <col min="15627" max="15872" width="10.6640625" style="4"/>
    <col min="15873" max="15873" width="6.5" style="4" customWidth="1"/>
    <col min="15874" max="15874" width="22.83203125" style="4" customWidth="1"/>
    <col min="15875" max="15875" width="16" style="4" customWidth="1"/>
    <col min="15876" max="15876" width="14.5" style="4" customWidth="1"/>
    <col min="15877" max="15877" width="10.6640625" style="4"/>
    <col min="15878" max="15878" width="12.5" style="4" customWidth="1"/>
    <col min="15879" max="15879" width="15.33203125" style="4" customWidth="1"/>
    <col min="15880" max="15880" width="10.33203125" style="4" customWidth="1"/>
    <col min="15881" max="15881" width="9.83203125" style="4" customWidth="1"/>
    <col min="15882" max="15882" width="2.5" style="4" customWidth="1"/>
    <col min="15883" max="16128" width="10.6640625" style="4"/>
    <col min="16129" max="16129" width="6.5" style="4" customWidth="1"/>
    <col min="16130" max="16130" width="22.83203125" style="4" customWidth="1"/>
    <col min="16131" max="16131" width="16" style="4" customWidth="1"/>
    <col min="16132" max="16132" width="14.5" style="4" customWidth="1"/>
    <col min="16133" max="16133" width="10.6640625" style="4"/>
    <col min="16134" max="16134" width="12.5" style="4" customWidth="1"/>
    <col min="16135" max="16135" width="15.33203125" style="4" customWidth="1"/>
    <col min="16136" max="16136" width="10.33203125" style="4" customWidth="1"/>
    <col min="16137" max="16137" width="9.83203125" style="4" customWidth="1"/>
    <col min="16138" max="16138" width="2.5" style="4" customWidth="1"/>
    <col min="16139" max="16384" width="10.6640625" style="4"/>
  </cols>
  <sheetData>
    <row r="1" spans="1:11" ht="13.9" customHeight="1" x14ac:dyDescent="0.2">
      <c r="A1" s="682" t="s">
        <v>1014</v>
      </c>
      <c r="B1" s="682"/>
      <c r="C1" s="682"/>
      <c r="D1" s="682"/>
      <c r="E1" s="682"/>
      <c r="F1" s="682"/>
      <c r="G1" s="682"/>
      <c r="H1" s="682"/>
      <c r="I1" s="577"/>
      <c r="J1" s="577"/>
      <c r="K1" s="577"/>
    </row>
    <row r="2" spans="1:11" x14ac:dyDescent="0.2">
      <c r="A2" s="576">
        <v>2010</v>
      </c>
      <c r="B2" s="576"/>
      <c r="C2" s="576"/>
      <c r="D2" s="576"/>
      <c r="E2" s="576"/>
      <c r="F2" s="576"/>
      <c r="G2" s="576"/>
      <c r="H2" s="576"/>
      <c r="I2" s="577"/>
      <c r="J2" s="577"/>
      <c r="K2" s="577"/>
    </row>
    <row r="3" spans="1:11" ht="12.75" customHeight="1" x14ac:dyDescent="0.2">
      <c r="A3" s="683" t="s">
        <v>1019</v>
      </c>
      <c r="B3" s="685" t="s">
        <v>1002</v>
      </c>
      <c r="C3" s="685" t="s">
        <v>1003</v>
      </c>
      <c r="D3" s="685"/>
      <c r="E3" s="685"/>
      <c r="F3" s="685"/>
      <c r="G3" s="685"/>
      <c r="H3" s="685"/>
      <c r="I3" s="685"/>
      <c r="J3" s="685"/>
      <c r="K3" s="687"/>
    </row>
    <row r="4" spans="1:11" ht="51" x14ac:dyDescent="0.2">
      <c r="A4" s="684"/>
      <c r="B4" s="686"/>
      <c r="C4" s="578" t="s">
        <v>1020</v>
      </c>
      <c r="D4" s="578" t="s">
        <v>1021</v>
      </c>
      <c r="E4" s="578" t="s">
        <v>1022</v>
      </c>
      <c r="F4" s="578" t="s">
        <v>1007</v>
      </c>
      <c r="G4" s="578" t="s">
        <v>1013</v>
      </c>
      <c r="H4" s="578" t="s">
        <v>1005</v>
      </c>
      <c r="I4" s="578" t="s">
        <v>1023</v>
      </c>
      <c r="J4" s="578" t="s">
        <v>675</v>
      </c>
      <c r="K4" s="579" t="s">
        <v>676</v>
      </c>
    </row>
    <row r="5" spans="1:11" ht="16.5" x14ac:dyDescent="0.3">
      <c r="A5" s="581" t="s">
        <v>16</v>
      </c>
      <c r="B5" s="580"/>
      <c r="C5" s="580"/>
      <c r="D5" s="580"/>
      <c r="E5" s="580"/>
      <c r="F5" s="580"/>
      <c r="G5" s="580"/>
      <c r="H5" s="580"/>
      <c r="I5" s="580"/>
      <c r="J5" s="580"/>
      <c r="K5" s="580"/>
    </row>
    <row r="6" spans="1:11" x14ac:dyDescent="0.2">
      <c r="A6" s="581" t="s">
        <v>643</v>
      </c>
      <c r="B6" s="582">
        <v>19715695</v>
      </c>
      <c r="C6" s="582">
        <v>15389349</v>
      </c>
      <c r="D6" s="582">
        <v>252204</v>
      </c>
      <c r="E6" s="582">
        <v>693203</v>
      </c>
      <c r="F6" s="582">
        <v>287850</v>
      </c>
      <c r="G6" s="582">
        <v>2952537</v>
      </c>
      <c r="H6" s="582">
        <v>8954</v>
      </c>
      <c r="I6" s="582">
        <v>86152</v>
      </c>
      <c r="J6" s="582">
        <v>40074</v>
      </c>
      <c r="K6" s="582">
        <v>5372</v>
      </c>
    </row>
    <row r="7" spans="1:11" x14ac:dyDescent="0.2">
      <c r="A7" s="583" t="s">
        <v>1006</v>
      </c>
      <c r="B7" s="584">
        <v>9005345</v>
      </c>
      <c r="C7" s="584">
        <v>8574214</v>
      </c>
      <c r="D7" s="584">
        <v>218852</v>
      </c>
      <c r="E7" s="584">
        <v>103369</v>
      </c>
      <c r="F7" s="584">
        <v>15663</v>
      </c>
      <c r="G7" s="584">
        <v>79064</v>
      </c>
      <c r="H7" s="584">
        <v>4775</v>
      </c>
      <c r="I7" s="584">
        <v>2151</v>
      </c>
      <c r="J7" s="584">
        <v>7257</v>
      </c>
      <c r="K7" s="584" t="s">
        <v>478</v>
      </c>
    </row>
    <row r="8" spans="1:11" x14ac:dyDescent="0.2">
      <c r="A8" s="583" t="s">
        <v>1007</v>
      </c>
      <c r="B8" s="584">
        <v>3564960</v>
      </c>
      <c r="C8" s="584">
        <v>2561642</v>
      </c>
      <c r="D8" s="584">
        <v>10884</v>
      </c>
      <c r="E8" s="584">
        <v>74214</v>
      </c>
      <c r="F8" s="584">
        <v>209943</v>
      </c>
      <c r="G8" s="584">
        <v>688539</v>
      </c>
      <c r="H8" s="584">
        <v>1833</v>
      </c>
      <c r="I8" s="584">
        <v>12478</v>
      </c>
      <c r="J8" s="584">
        <v>5427</v>
      </c>
      <c r="K8" s="584" t="s">
        <v>478</v>
      </c>
    </row>
    <row r="9" spans="1:11" ht="25.5" x14ac:dyDescent="0.2">
      <c r="A9" s="583" t="s">
        <v>1008</v>
      </c>
      <c r="B9" s="584">
        <v>3155293</v>
      </c>
      <c r="C9" s="584">
        <v>2516688</v>
      </c>
      <c r="D9" s="584">
        <v>20774</v>
      </c>
      <c r="E9" s="584">
        <v>454113</v>
      </c>
      <c r="F9" s="584">
        <v>23230</v>
      </c>
      <c r="G9" s="584">
        <v>133625</v>
      </c>
      <c r="H9" s="584">
        <v>981</v>
      </c>
      <c r="I9" s="584">
        <v>3310</v>
      </c>
      <c r="J9" s="584">
        <v>2572</v>
      </c>
      <c r="K9" s="584" t="s">
        <v>478</v>
      </c>
    </row>
    <row r="10" spans="1:11" x14ac:dyDescent="0.2">
      <c r="A10" s="583" t="s">
        <v>1004</v>
      </c>
      <c r="B10" s="584">
        <v>168644</v>
      </c>
      <c r="C10" s="584">
        <v>147031</v>
      </c>
      <c r="D10" s="584">
        <v>1125</v>
      </c>
      <c r="E10" s="584">
        <v>11040</v>
      </c>
      <c r="F10" s="584">
        <v>1964</v>
      </c>
      <c r="G10" s="584">
        <v>6892</v>
      </c>
      <c r="H10" s="584">
        <v>53</v>
      </c>
      <c r="I10" s="584">
        <v>409</v>
      </c>
      <c r="J10" s="584">
        <v>130</v>
      </c>
      <c r="K10" s="584" t="s">
        <v>478</v>
      </c>
    </row>
    <row r="11" spans="1:11" ht="25.5" x14ac:dyDescent="0.2">
      <c r="A11" s="583" t="s">
        <v>1009</v>
      </c>
      <c r="B11" s="584">
        <v>3566085</v>
      </c>
      <c r="C11" s="584">
        <v>1462617</v>
      </c>
      <c r="D11" s="584" t="s">
        <v>478</v>
      </c>
      <c r="E11" s="584">
        <v>46112</v>
      </c>
      <c r="F11" s="584">
        <v>34279</v>
      </c>
      <c r="G11" s="584">
        <v>1990959</v>
      </c>
      <c r="H11" s="584" t="s">
        <v>478</v>
      </c>
      <c r="I11" s="584">
        <v>15052</v>
      </c>
      <c r="J11" s="584">
        <v>17058</v>
      </c>
      <c r="K11" s="584">
        <v>8</v>
      </c>
    </row>
    <row r="12" spans="1:11" x14ac:dyDescent="0.2">
      <c r="A12" s="583" t="s">
        <v>1005</v>
      </c>
      <c r="B12" s="584">
        <v>9334</v>
      </c>
      <c r="C12" s="584">
        <v>7419</v>
      </c>
      <c r="D12" s="584">
        <v>110</v>
      </c>
      <c r="E12" s="584">
        <v>321</v>
      </c>
      <c r="F12" s="584">
        <v>196</v>
      </c>
      <c r="G12" s="584" t="s">
        <v>478</v>
      </c>
      <c r="H12" s="584">
        <v>1224</v>
      </c>
      <c r="I12" s="584" t="s">
        <v>478</v>
      </c>
      <c r="J12" s="584">
        <v>64</v>
      </c>
      <c r="K12" s="584" t="s">
        <v>478</v>
      </c>
    </row>
    <row r="13" spans="1:11" x14ac:dyDescent="0.2">
      <c r="A13" s="583" t="s">
        <v>1010</v>
      </c>
      <c r="B13" s="584">
        <v>1372</v>
      </c>
      <c r="C13" s="584">
        <v>1096</v>
      </c>
      <c r="D13" s="584">
        <v>127</v>
      </c>
      <c r="E13" s="584">
        <v>67</v>
      </c>
      <c r="F13" s="584">
        <v>59</v>
      </c>
      <c r="G13" s="584" t="s">
        <v>478</v>
      </c>
      <c r="H13" s="584">
        <v>15</v>
      </c>
      <c r="I13" s="584" t="s">
        <v>478</v>
      </c>
      <c r="J13" s="584">
        <v>8</v>
      </c>
      <c r="K13" s="584" t="s">
        <v>478</v>
      </c>
    </row>
    <row r="14" spans="1:11" ht="25.5" x14ac:dyDescent="0.2">
      <c r="A14" s="583" t="s">
        <v>1011</v>
      </c>
      <c r="B14" s="584">
        <v>132340</v>
      </c>
      <c r="C14" s="584">
        <v>55281</v>
      </c>
      <c r="D14" s="584">
        <v>2</v>
      </c>
      <c r="E14" s="584">
        <v>2040</v>
      </c>
      <c r="F14" s="584">
        <v>973</v>
      </c>
      <c r="G14" s="584">
        <v>27294</v>
      </c>
      <c r="H14" s="584" t="s">
        <v>478</v>
      </c>
      <c r="I14" s="584">
        <v>46185</v>
      </c>
      <c r="J14" s="584">
        <v>565</v>
      </c>
      <c r="K14" s="584" t="s">
        <v>478</v>
      </c>
    </row>
    <row r="15" spans="1:11" x14ac:dyDescent="0.2">
      <c r="A15" s="583" t="s">
        <v>675</v>
      </c>
      <c r="B15" s="584">
        <v>35095</v>
      </c>
      <c r="C15" s="584">
        <v>20135</v>
      </c>
      <c r="D15" s="584">
        <v>79</v>
      </c>
      <c r="E15" s="584">
        <v>279</v>
      </c>
      <c r="F15" s="584">
        <v>133</v>
      </c>
      <c r="G15" s="584">
        <v>7731</v>
      </c>
      <c r="H15" s="584">
        <v>22</v>
      </c>
      <c r="I15" s="584">
        <v>294</v>
      </c>
      <c r="J15" s="584">
        <v>6422</v>
      </c>
      <c r="K15" s="584" t="s">
        <v>478</v>
      </c>
    </row>
    <row r="16" spans="1:11" x14ac:dyDescent="0.2">
      <c r="A16" s="583" t="s">
        <v>1012</v>
      </c>
      <c r="B16" s="584">
        <v>5027</v>
      </c>
      <c r="C16" s="584">
        <v>1980</v>
      </c>
      <c r="D16" s="584">
        <v>29</v>
      </c>
      <c r="E16" s="584">
        <v>123</v>
      </c>
      <c r="F16" s="584">
        <v>294</v>
      </c>
      <c r="G16" s="584">
        <v>1751</v>
      </c>
      <c r="H16" s="584">
        <v>4</v>
      </c>
      <c r="I16" s="584">
        <v>374</v>
      </c>
      <c r="J16" s="584">
        <v>447</v>
      </c>
      <c r="K16" s="584">
        <v>25</v>
      </c>
    </row>
    <row r="17" spans="1:11" x14ac:dyDescent="0.2">
      <c r="A17" s="583" t="s">
        <v>676</v>
      </c>
      <c r="B17" s="584">
        <v>72200</v>
      </c>
      <c r="C17" s="584">
        <v>41246</v>
      </c>
      <c r="D17" s="584">
        <v>222</v>
      </c>
      <c r="E17" s="584">
        <v>1525</v>
      </c>
      <c r="F17" s="584">
        <v>1116</v>
      </c>
      <c r="G17" s="584">
        <v>16682</v>
      </c>
      <c r="H17" s="584">
        <v>47</v>
      </c>
      <c r="I17" s="584">
        <v>5899</v>
      </c>
      <c r="J17" s="584">
        <v>124</v>
      </c>
      <c r="K17" s="584">
        <v>5339</v>
      </c>
    </row>
    <row r="18" spans="1:11" x14ac:dyDescent="0.2">
      <c r="A18" s="585"/>
      <c r="B18" s="586"/>
      <c r="C18" s="586"/>
      <c r="D18" s="586"/>
      <c r="E18" s="586"/>
      <c r="F18" s="586"/>
      <c r="G18" s="586"/>
      <c r="H18" s="586"/>
      <c r="I18" s="586"/>
      <c r="J18" s="586"/>
      <c r="K18" s="586"/>
    </row>
    <row r="19" spans="1:11" x14ac:dyDescent="0.2">
      <c r="A19" s="587"/>
      <c r="B19" s="587"/>
      <c r="C19" s="587"/>
      <c r="D19" s="587"/>
      <c r="E19" s="587"/>
      <c r="F19" s="587"/>
      <c r="G19" s="587"/>
      <c r="H19" s="587"/>
      <c r="I19" s="587"/>
      <c r="J19" s="587"/>
      <c r="K19" s="587"/>
    </row>
    <row r="20" spans="1:11" ht="13.9" customHeight="1" x14ac:dyDescent="0.25">
      <c r="A20" s="674" t="s">
        <v>990</v>
      </c>
      <c r="B20" s="674"/>
      <c r="C20" s="587"/>
      <c r="D20" s="587"/>
      <c r="E20" s="587"/>
      <c r="F20" s="587"/>
      <c r="G20" s="587"/>
      <c r="H20" s="587"/>
      <c r="I20" s="587"/>
      <c r="J20" s="587"/>
      <c r="K20" s="587"/>
    </row>
  </sheetData>
  <mergeCells count="5">
    <mergeCell ref="A20:B20"/>
    <mergeCell ref="A1:H1"/>
    <mergeCell ref="A3:A4"/>
    <mergeCell ref="B3:B4"/>
    <mergeCell ref="C3:K3"/>
  </mergeCells>
  <printOptions horizontalCentered="1"/>
  <pageMargins left="0.4" right="0.4" top="0.75" bottom="0.5" header="0.51180555555555551" footer="0.25"/>
  <pageSetup paperSize="9" scale="89" firstPageNumber="41" orientation="portrait" useFirstPageNumber="1" r:id="rId1"/>
  <headerFooter alignWithMargins="0">
    <oddFooter>&amp;C&amp;"Book Antiqua,Bold"&amp;10 1-&amp;P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59"/>
  <sheetViews>
    <sheetView showGridLines="0" topLeftCell="A16" zoomScaleNormal="100" workbookViewId="0">
      <selection activeCell="J30" sqref="J30"/>
    </sheetView>
  </sheetViews>
  <sheetFormatPr defaultColWidth="10.6640625" defaultRowHeight="12.75" x14ac:dyDescent="0.2"/>
  <cols>
    <col min="1" max="1" width="6.6640625" style="4" customWidth="1"/>
    <col min="2" max="2" width="21.5" style="4" customWidth="1"/>
    <col min="3" max="3" width="13.6640625" style="4" customWidth="1"/>
    <col min="4" max="4" width="12.6640625" style="4" customWidth="1"/>
    <col min="5" max="5" width="11.83203125" style="4" customWidth="1"/>
    <col min="6" max="7" width="10.5" style="4" customWidth="1"/>
    <col min="8" max="8" width="11.6640625" style="4" customWidth="1"/>
    <col min="9" max="9" width="11.1640625" style="4" customWidth="1"/>
    <col min="10" max="10" width="12" style="4" customWidth="1"/>
    <col min="11" max="11" width="0.83203125" style="4" customWidth="1"/>
    <col min="12" max="256" width="10.6640625" style="4"/>
    <col min="257" max="257" width="6.6640625" style="4" customWidth="1"/>
    <col min="258" max="258" width="21.5" style="4" customWidth="1"/>
    <col min="259" max="259" width="13.6640625" style="4" customWidth="1"/>
    <col min="260" max="260" width="12.6640625" style="4" customWidth="1"/>
    <col min="261" max="261" width="11.83203125" style="4" customWidth="1"/>
    <col min="262" max="263" width="10.5" style="4" customWidth="1"/>
    <col min="264" max="264" width="11.6640625" style="4" customWidth="1"/>
    <col min="265" max="265" width="11.1640625" style="4" customWidth="1"/>
    <col min="266" max="266" width="12" style="4" customWidth="1"/>
    <col min="267" max="267" width="0.83203125" style="4" customWidth="1"/>
    <col min="268" max="512" width="10.6640625" style="4"/>
    <col min="513" max="513" width="6.6640625" style="4" customWidth="1"/>
    <col min="514" max="514" width="21.5" style="4" customWidth="1"/>
    <col min="515" max="515" width="13.6640625" style="4" customWidth="1"/>
    <col min="516" max="516" width="12.6640625" style="4" customWidth="1"/>
    <col min="517" max="517" width="11.83203125" style="4" customWidth="1"/>
    <col min="518" max="519" width="10.5" style="4" customWidth="1"/>
    <col min="520" max="520" width="11.6640625" style="4" customWidth="1"/>
    <col min="521" max="521" width="11.1640625" style="4" customWidth="1"/>
    <col min="522" max="522" width="12" style="4" customWidth="1"/>
    <col min="523" max="523" width="0.83203125" style="4" customWidth="1"/>
    <col min="524" max="768" width="10.6640625" style="4"/>
    <col min="769" max="769" width="6.6640625" style="4" customWidth="1"/>
    <col min="770" max="770" width="21.5" style="4" customWidth="1"/>
    <col min="771" max="771" width="13.6640625" style="4" customWidth="1"/>
    <col min="772" max="772" width="12.6640625" style="4" customWidth="1"/>
    <col min="773" max="773" width="11.83203125" style="4" customWidth="1"/>
    <col min="774" max="775" width="10.5" style="4" customWidth="1"/>
    <col min="776" max="776" width="11.6640625" style="4" customWidth="1"/>
    <col min="777" max="777" width="11.1640625" style="4" customWidth="1"/>
    <col min="778" max="778" width="12" style="4" customWidth="1"/>
    <col min="779" max="779" width="0.83203125" style="4" customWidth="1"/>
    <col min="780" max="1024" width="10.6640625" style="4"/>
    <col min="1025" max="1025" width="6.6640625" style="4" customWidth="1"/>
    <col min="1026" max="1026" width="21.5" style="4" customWidth="1"/>
    <col min="1027" max="1027" width="13.6640625" style="4" customWidth="1"/>
    <col min="1028" max="1028" width="12.6640625" style="4" customWidth="1"/>
    <col min="1029" max="1029" width="11.83203125" style="4" customWidth="1"/>
    <col min="1030" max="1031" width="10.5" style="4" customWidth="1"/>
    <col min="1032" max="1032" width="11.6640625" style="4" customWidth="1"/>
    <col min="1033" max="1033" width="11.1640625" style="4" customWidth="1"/>
    <col min="1034" max="1034" width="12" style="4" customWidth="1"/>
    <col min="1035" max="1035" width="0.83203125" style="4" customWidth="1"/>
    <col min="1036" max="1280" width="10.6640625" style="4"/>
    <col min="1281" max="1281" width="6.6640625" style="4" customWidth="1"/>
    <col min="1282" max="1282" width="21.5" style="4" customWidth="1"/>
    <col min="1283" max="1283" width="13.6640625" style="4" customWidth="1"/>
    <col min="1284" max="1284" width="12.6640625" style="4" customWidth="1"/>
    <col min="1285" max="1285" width="11.83203125" style="4" customWidth="1"/>
    <col min="1286" max="1287" width="10.5" style="4" customWidth="1"/>
    <col min="1288" max="1288" width="11.6640625" style="4" customWidth="1"/>
    <col min="1289" max="1289" width="11.1640625" style="4" customWidth="1"/>
    <col min="1290" max="1290" width="12" style="4" customWidth="1"/>
    <col min="1291" max="1291" width="0.83203125" style="4" customWidth="1"/>
    <col min="1292" max="1536" width="10.6640625" style="4"/>
    <col min="1537" max="1537" width="6.6640625" style="4" customWidth="1"/>
    <col min="1538" max="1538" width="21.5" style="4" customWidth="1"/>
    <col min="1539" max="1539" width="13.6640625" style="4" customWidth="1"/>
    <col min="1540" max="1540" width="12.6640625" style="4" customWidth="1"/>
    <col min="1541" max="1541" width="11.83203125" style="4" customWidth="1"/>
    <col min="1542" max="1543" width="10.5" style="4" customWidth="1"/>
    <col min="1544" max="1544" width="11.6640625" style="4" customWidth="1"/>
    <col min="1545" max="1545" width="11.1640625" style="4" customWidth="1"/>
    <col min="1546" max="1546" width="12" style="4" customWidth="1"/>
    <col min="1547" max="1547" width="0.83203125" style="4" customWidth="1"/>
    <col min="1548" max="1792" width="10.6640625" style="4"/>
    <col min="1793" max="1793" width="6.6640625" style="4" customWidth="1"/>
    <col min="1794" max="1794" width="21.5" style="4" customWidth="1"/>
    <col min="1795" max="1795" width="13.6640625" style="4" customWidth="1"/>
    <col min="1796" max="1796" width="12.6640625" style="4" customWidth="1"/>
    <col min="1797" max="1797" width="11.83203125" style="4" customWidth="1"/>
    <col min="1798" max="1799" width="10.5" style="4" customWidth="1"/>
    <col min="1800" max="1800" width="11.6640625" style="4" customWidth="1"/>
    <col min="1801" max="1801" width="11.1640625" style="4" customWidth="1"/>
    <col min="1802" max="1802" width="12" style="4" customWidth="1"/>
    <col min="1803" max="1803" width="0.83203125" style="4" customWidth="1"/>
    <col min="1804" max="2048" width="10.6640625" style="4"/>
    <col min="2049" max="2049" width="6.6640625" style="4" customWidth="1"/>
    <col min="2050" max="2050" width="21.5" style="4" customWidth="1"/>
    <col min="2051" max="2051" width="13.6640625" style="4" customWidth="1"/>
    <col min="2052" max="2052" width="12.6640625" style="4" customWidth="1"/>
    <col min="2053" max="2053" width="11.83203125" style="4" customWidth="1"/>
    <col min="2054" max="2055" width="10.5" style="4" customWidth="1"/>
    <col min="2056" max="2056" width="11.6640625" style="4" customWidth="1"/>
    <col min="2057" max="2057" width="11.1640625" style="4" customWidth="1"/>
    <col min="2058" max="2058" width="12" style="4" customWidth="1"/>
    <col min="2059" max="2059" width="0.83203125" style="4" customWidth="1"/>
    <col min="2060" max="2304" width="10.6640625" style="4"/>
    <col min="2305" max="2305" width="6.6640625" style="4" customWidth="1"/>
    <col min="2306" max="2306" width="21.5" style="4" customWidth="1"/>
    <col min="2307" max="2307" width="13.6640625" style="4" customWidth="1"/>
    <col min="2308" max="2308" width="12.6640625" style="4" customWidth="1"/>
    <col min="2309" max="2309" width="11.83203125" style="4" customWidth="1"/>
    <col min="2310" max="2311" width="10.5" style="4" customWidth="1"/>
    <col min="2312" max="2312" width="11.6640625" style="4" customWidth="1"/>
    <col min="2313" max="2313" width="11.1640625" style="4" customWidth="1"/>
    <col min="2314" max="2314" width="12" style="4" customWidth="1"/>
    <col min="2315" max="2315" width="0.83203125" style="4" customWidth="1"/>
    <col min="2316" max="2560" width="10.6640625" style="4"/>
    <col min="2561" max="2561" width="6.6640625" style="4" customWidth="1"/>
    <col min="2562" max="2562" width="21.5" style="4" customWidth="1"/>
    <col min="2563" max="2563" width="13.6640625" style="4" customWidth="1"/>
    <col min="2564" max="2564" width="12.6640625" style="4" customWidth="1"/>
    <col min="2565" max="2565" width="11.83203125" style="4" customWidth="1"/>
    <col min="2566" max="2567" width="10.5" style="4" customWidth="1"/>
    <col min="2568" max="2568" width="11.6640625" style="4" customWidth="1"/>
    <col min="2569" max="2569" width="11.1640625" style="4" customWidth="1"/>
    <col min="2570" max="2570" width="12" style="4" customWidth="1"/>
    <col min="2571" max="2571" width="0.83203125" style="4" customWidth="1"/>
    <col min="2572" max="2816" width="10.6640625" style="4"/>
    <col min="2817" max="2817" width="6.6640625" style="4" customWidth="1"/>
    <col min="2818" max="2818" width="21.5" style="4" customWidth="1"/>
    <col min="2819" max="2819" width="13.6640625" style="4" customWidth="1"/>
    <col min="2820" max="2820" width="12.6640625" style="4" customWidth="1"/>
    <col min="2821" max="2821" width="11.83203125" style="4" customWidth="1"/>
    <col min="2822" max="2823" width="10.5" style="4" customWidth="1"/>
    <col min="2824" max="2824" width="11.6640625" style="4" customWidth="1"/>
    <col min="2825" max="2825" width="11.1640625" style="4" customWidth="1"/>
    <col min="2826" max="2826" width="12" style="4" customWidth="1"/>
    <col min="2827" max="2827" width="0.83203125" style="4" customWidth="1"/>
    <col min="2828" max="3072" width="10.6640625" style="4"/>
    <col min="3073" max="3073" width="6.6640625" style="4" customWidth="1"/>
    <col min="3074" max="3074" width="21.5" style="4" customWidth="1"/>
    <col min="3075" max="3075" width="13.6640625" style="4" customWidth="1"/>
    <col min="3076" max="3076" width="12.6640625" style="4" customWidth="1"/>
    <col min="3077" max="3077" width="11.83203125" style="4" customWidth="1"/>
    <col min="3078" max="3079" width="10.5" style="4" customWidth="1"/>
    <col min="3080" max="3080" width="11.6640625" style="4" customWidth="1"/>
    <col min="3081" max="3081" width="11.1640625" style="4" customWidth="1"/>
    <col min="3082" max="3082" width="12" style="4" customWidth="1"/>
    <col min="3083" max="3083" width="0.83203125" style="4" customWidth="1"/>
    <col min="3084" max="3328" width="10.6640625" style="4"/>
    <col min="3329" max="3329" width="6.6640625" style="4" customWidth="1"/>
    <col min="3330" max="3330" width="21.5" style="4" customWidth="1"/>
    <col min="3331" max="3331" width="13.6640625" style="4" customWidth="1"/>
    <col min="3332" max="3332" width="12.6640625" style="4" customWidth="1"/>
    <col min="3333" max="3333" width="11.83203125" style="4" customWidth="1"/>
    <col min="3334" max="3335" width="10.5" style="4" customWidth="1"/>
    <col min="3336" max="3336" width="11.6640625" style="4" customWidth="1"/>
    <col min="3337" max="3337" width="11.1640625" style="4" customWidth="1"/>
    <col min="3338" max="3338" width="12" style="4" customWidth="1"/>
    <col min="3339" max="3339" width="0.83203125" style="4" customWidth="1"/>
    <col min="3340" max="3584" width="10.6640625" style="4"/>
    <col min="3585" max="3585" width="6.6640625" style="4" customWidth="1"/>
    <col min="3586" max="3586" width="21.5" style="4" customWidth="1"/>
    <col min="3587" max="3587" width="13.6640625" style="4" customWidth="1"/>
    <col min="3588" max="3588" width="12.6640625" style="4" customWidth="1"/>
    <col min="3589" max="3589" width="11.83203125" style="4" customWidth="1"/>
    <col min="3590" max="3591" width="10.5" style="4" customWidth="1"/>
    <col min="3592" max="3592" width="11.6640625" style="4" customWidth="1"/>
    <col min="3593" max="3593" width="11.1640625" style="4" customWidth="1"/>
    <col min="3594" max="3594" width="12" style="4" customWidth="1"/>
    <col min="3595" max="3595" width="0.83203125" style="4" customWidth="1"/>
    <col min="3596" max="3840" width="10.6640625" style="4"/>
    <col min="3841" max="3841" width="6.6640625" style="4" customWidth="1"/>
    <col min="3842" max="3842" width="21.5" style="4" customWidth="1"/>
    <col min="3843" max="3843" width="13.6640625" style="4" customWidth="1"/>
    <col min="3844" max="3844" width="12.6640625" style="4" customWidth="1"/>
    <col min="3845" max="3845" width="11.83203125" style="4" customWidth="1"/>
    <col min="3846" max="3847" width="10.5" style="4" customWidth="1"/>
    <col min="3848" max="3848" width="11.6640625" style="4" customWidth="1"/>
    <col min="3849" max="3849" width="11.1640625" style="4" customWidth="1"/>
    <col min="3850" max="3850" width="12" style="4" customWidth="1"/>
    <col min="3851" max="3851" width="0.83203125" style="4" customWidth="1"/>
    <col min="3852" max="4096" width="10.6640625" style="4"/>
    <col min="4097" max="4097" width="6.6640625" style="4" customWidth="1"/>
    <col min="4098" max="4098" width="21.5" style="4" customWidth="1"/>
    <col min="4099" max="4099" width="13.6640625" style="4" customWidth="1"/>
    <col min="4100" max="4100" width="12.6640625" style="4" customWidth="1"/>
    <col min="4101" max="4101" width="11.83203125" style="4" customWidth="1"/>
    <col min="4102" max="4103" width="10.5" style="4" customWidth="1"/>
    <col min="4104" max="4104" width="11.6640625" style="4" customWidth="1"/>
    <col min="4105" max="4105" width="11.1640625" style="4" customWidth="1"/>
    <col min="4106" max="4106" width="12" style="4" customWidth="1"/>
    <col min="4107" max="4107" width="0.83203125" style="4" customWidth="1"/>
    <col min="4108" max="4352" width="10.6640625" style="4"/>
    <col min="4353" max="4353" width="6.6640625" style="4" customWidth="1"/>
    <col min="4354" max="4354" width="21.5" style="4" customWidth="1"/>
    <col min="4355" max="4355" width="13.6640625" style="4" customWidth="1"/>
    <col min="4356" max="4356" width="12.6640625" style="4" customWidth="1"/>
    <col min="4357" max="4357" width="11.83203125" style="4" customWidth="1"/>
    <col min="4358" max="4359" width="10.5" style="4" customWidth="1"/>
    <col min="4360" max="4360" width="11.6640625" style="4" customWidth="1"/>
    <col min="4361" max="4361" width="11.1640625" style="4" customWidth="1"/>
    <col min="4362" max="4362" width="12" style="4" customWidth="1"/>
    <col min="4363" max="4363" width="0.83203125" style="4" customWidth="1"/>
    <col min="4364" max="4608" width="10.6640625" style="4"/>
    <col min="4609" max="4609" width="6.6640625" style="4" customWidth="1"/>
    <col min="4610" max="4610" width="21.5" style="4" customWidth="1"/>
    <col min="4611" max="4611" width="13.6640625" style="4" customWidth="1"/>
    <col min="4612" max="4612" width="12.6640625" style="4" customWidth="1"/>
    <col min="4613" max="4613" width="11.83203125" style="4" customWidth="1"/>
    <col min="4614" max="4615" width="10.5" style="4" customWidth="1"/>
    <col min="4616" max="4616" width="11.6640625" style="4" customWidth="1"/>
    <col min="4617" max="4617" width="11.1640625" style="4" customWidth="1"/>
    <col min="4618" max="4618" width="12" style="4" customWidth="1"/>
    <col min="4619" max="4619" width="0.83203125" style="4" customWidth="1"/>
    <col min="4620" max="4864" width="10.6640625" style="4"/>
    <col min="4865" max="4865" width="6.6640625" style="4" customWidth="1"/>
    <col min="4866" max="4866" width="21.5" style="4" customWidth="1"/>
    <col min="4867" max="4867" width="13.6640625" style="4" customWidth="1"/>
    <col min="4868" max="4868" width="12.6640625" style="4" customWidth="1"/>
    <col min="4869" max="4869" width="11.83203125" style="4" customWidth="1"/>
    <col min="4870" max="4871" width="10.5" style="4" customWidth="1"/>
    <col min="4872" max="4872" width="11.6640625" style="4" customWidth="1"/>
    <col min="4873" max="4873" width="11.1640625" style="4" customWidth="1"/>
    <col min="4874" max="4874" width="12" style="4" customWidth="1"/>
    <col min="4875" max="4875" width="0.83203125" style="4" customWidth="1"/>
    <col min="4876" max="5120" width="10.6640625" style="4"/>
    <col min="5121" max="5121" width="6.6640625" style="4" customWidth="1"/>
    <col min="5122" max="5122" width="21.5" style="4" customWidth="1"/>
    <col min="5123" max="5123" width="13.6640625" style="4" customWidth="1"/>
    <col min="5124" max="5124" width="12.6640625" style="4" customWidth="1"/>
    <col min="5125" max="5125" width="11.83203125" style="4" customWidth="1"/>
    <col min="5126" max="5127" width="10.5" style="4" customWidth="1"/>
    <col min="5128" max="5128" width="11.6640625" style="4" customWidth="1"/>
    <col min="5129" max="5129" width="11.1640625" style="4" customWidth="1"/>
    <col min="5130" max="5130" width="12" style="4" customWidth="1"/>
    <col min="5131" max="5131" width="0.83203125" style="4" customWidth="1"/>
    <col min="5132" max="5376" width="10.6640625" style="4"/>
    <col min="5377" max="5377" width="6.6640625" style="4" customWidth="1"/>
    <col min="5378" max="5378" width="21.5" style="4" customWidth="1"/>
    <col min="5379" max="5379" width="13.6640625" style="4" customWidth="1"/>
    <col min="5380" max="5380" width="12.6640625" style="4" customWidth="1"/>
    <col min="5381" max="5381" width="11.83203125" style="4" customWidth="1"/>
    <col min="5382" max="5383" width="10.5" style="4" customWidth="1"/>
    <col min="5384" max="5384" width="11.6640625" style="4" customWidth="1"/>
    <col min="5385" max="5385" width="11.1640625" style="4" customWidth="1"/>
    <col min="5386" max="5386" width="12" style="4" customWidth="1"/>
    <col min="5387" max="5387" width="0.83203125" style="4" customWidth="1"/>
    <col min="5388" max="5632" width="10.6640625" style="4"/>
    <col min="5633" max="5633" width="6.6640625" style="4" customWidth="1"/>
    <col min="5634" max="5634" width="21.5" style="4" customWidth="1"/>
    <col min="5635" max="5635" width="13.6640625" style="4" customWidth="1"/>
    <col min="5636" max="5636" width="12.6640625" style="4" customWidth="1"/>
    <col min="5637" max="5637" width="11.83203125" style="4" customWidth="1"/>
    <col min="5638" max="5639" width="10.5" style="4" customWidth="1"/>
    <col min="5640" max="5640" width="11.6640625" style="4" customWidth="1"/>
    <col min="5641" max="5641" width="11.1640625" style="4" customWidth="1"/>
    <col min="5642" max="5642" width="12" style="4" customWidth="1"/>
    <col min="5643" max="5643" width="0.83203125" style="4" customWidth="1"/>
    <col min="5644" max="5888" width="10.6640625" style="4"/>
    <col min="5889" max="5889" width="6.6640625" style="4" customWidth="1"/>
    <col min="5890" max="5890" width="21.5" style="4" customWidth="1"/>
    <col min="5891" max="5891" width="13.6640625" style="4" customWidth="1"/>
    <col min="5892" max="5892" width="12.6640625" style="4" customWidth="1"/>
    <col min="5893" max="5893" width="11.83203125" style="4" customWidth="1"/>
    <col min="5894" max="5895" width="10.5" style="4" customWidth="1"/>
    <col min="5896" max="5896" width="11.6640625" style="4" customWidth="1"/>
    <col min="5897" max="5897" width="11.1640625" style="4" customWidth="1"/>
    <col min="5898" max="5898" width="12" style="4" customWidth="1"/>
    <col min="5899" max="5899" width="0.83203125" style="4" customWidth="1"/>
    <col min="5900" max="6144" width="10.6640625" style="4"/>
    <col min="6145" max="6145" width="6.6640625" style="4" customWidth="1"/>
    <col min="6146" max="6146" width="21.5" style="4" customWidth="1"/>
    <col min="6147" max="6147" width="13.6640625" style="4" customWidth="1"/>
    <col min="6148" max="6148" width="12.6640625" style="4" customWidth="1"/>
    <col min="6149" max="6149" width="11.83203125" style="4" customWidth="1"/>
    <col min="6150" max="6151" width="10.5" style="4" customWidth="1"/>
    <col min="6152" max="6152" width="11.6640625" style="4" customWidth="1"/>
    <col min="6153" max="6153" width="11.1640625" style="4" customWidth="1"/>
    <col min="6154" max="6154" width="12" style="4" customWidth="1"/>
    <col min="6155" max="6155" width="0.83203125" style="4" customWidth="1"/>
    <col min="6156" max="6400" width="10.6640625" style="4"/>
    <col min="6401" max="6401" width="6.6640625" style="4" customWidth="1"/>
    <col min="6402" max="6402" width="21.5" style="4" customWidth="1"/>
    <col min="6403" max="6403" width="13.6640625" style="4" customWidth="1"/>
    <col min="6404" max="6404" width="12.6640625" style="4" customWidth="1"/>
    <col min="6405" max="6405" width="11.83203125" style="4" customWidth="1"/>
    <col min="6406" max="6407" width="10.5" style="4" customWidth="1"/>
    <col min="6408" max="6408" width="11.6640625" style="4" customWidth="1"/>
    <col min="6409" max="6409" width="11.1640625" style="4" customWidth="1"/>
    <col min="6410" max="6410" width="12" style="4" customWidth="1"/>
    <col min="6411" max="6411" width="0.83203125" style="4" customWidth="1"/>
    <col min="6412" max="6656" width="10.6640625" style="4"/>
    <col min="6657" max="6657" width="6.6640625" style="4" customWidth="1"/>
    <col min="6658" max="6658" width="21.5" style="4" customWidth="1"/>
    <col min="6659" max="6659" width="13.6640625" style="4" customWidth="1"/>
    <col min="6660" max="6660" width="12.6640625" style="4" customWidth="1"/>
    <col min="6661" max="6661" width="11.83203125" style="4" customWidth="1"/>
    <col min="6662" max="6663" width="10.5" style="4" customWidth="1"/>
    <col min="6664" max="6664" width="11.6640625" style="4" customWidth="1"/>
    <col min="6665" max="6665" width="11.1640625" style="4" customWidth="1"/>
    <col min="6666" max="6666" width="12" style="4" customWidth="1"/>
    <col min="6667" max="6667" width="0.83203125" style="4" customWidth="1"/>
    <col min="6668" max="6912" width="10.6640625" style="4"/>
    <col min="6913" max="6913" width="6.6640625" style="4" customWidth="1"/>
    <col min="6914" max="6914" width="21.5" style="4" customWidth="1"/>
    <col min="6915" max="6915" width="13.6640625" style="4" customWidth="1"/>
    <col min="6916" max="6916" width="12.6640625" style="4" customWidth="1"/>
    <col min="6917" max="6917" width="11.83203125" style="4" customWidth="1"/>
    <col min="6918" max="6919" width="10.5" style="4" customWidth="1"/>
    <col min="6920" max="6920" width="11.6640625" style="4" customWidth="1"/>
    <col min="6921" max="6921" width="11.1640625" style="4" customWidth="1"/>
    <col min="6922" max="6922" width="12" style="4" customWidth="1"/>
    <col min="6923" max="6923" width="0.83203125" style="4" customWidth="1"/>
    <col min="6924" max="7168" width="10.6640625" style="4"/>
    <col min="7169" max="7169" width="6.6640625" style="4" customWidth="1"/>
    <col min="7170" max="7170" width="21.5" style="4" customWidth="1"/>
    <col min="7171" max="7171" width="13.6640625" style="4" customWidth="1"/>
    <col min="7172" max="7172" width="12.6640625" style="4" customWidth="1"/>
    <col min="7173" max="7173" width="11.83203125" style="4" customWidth="1"/>
    <col min="7174" max="7175" width="10.5" style="4" customWidth="1"/>
    <col min="7176" max="7176" width="11.6640625" style="4" customWidth="1"/>
    <col min="7177" max="7177" width="11.1640625" style="4" customWidth="1"/>
    <col min="7178" max="7178" width="12" style="4" customWidth="1"/>
    <col min="7179" max="7179" width="0.83203125" style="4" customWidth="1"/>
    <col min="7180" max="7424" width="10.6640625" style="4"/>
    <col min="7425" max="7425" width="6.6640625" style="4" customWidth="1"/>
    <col min="7426" max="7426" width="21.5" style="4" customWidth="1"/>
    <col min="7427" max="7427" width="13.6640625" style="4" customWidth="1"/>
    <col min="7428" max="7428" width="12.6640625" style="4" customWidth="1"/>
    <col min="7429" max="7429" width="11.83203125" style="4" customWidth="1"/>
    <col min="7430" max="7431" width="10.5" style="4" customWidth="1"/>
    <col min="7432" max="7432" width="11.6640625" style="4" customWidth="1"/>
    <col min="7433" max="7433" width="11.1640625" style="4" customWidth="1"/>
    <col min="7434" max="7434" width="12" style="4" customWidth="1"/>
    <col min="7435" max="7435" width="0.83203125" style="4" customWidth="1"/>
    <col min="7436" max="7680" width="10.6640625" style="4"/>
    <col min="7681" max="7681" width="6.6640625" style="4" customWidth="1"/>
    <col min="7682" max="7682" width="21.5" style="4" customWidth="1"/>
    <col min="7683" max="7683" width="13.6640625" style="4" customWidth="1"/>
    <col min="7684" max="7684" width="12.6640625" style="4" customWidth="1"/>
    <col min="7685" max="7685" width="11.83203125" style="4" customWidth="1"/>
    <col min="7686" max="7687" width="10.5" style="4" customWidth="1"/>
    <col min="7688" max="7688" width="11.6640625" style="4" customWidth="1"/>
    <col min="7689" max="7689" width="11.1640625" style="4" customWidth="1"/>
    <col min="7690" max="7690" width="12" style="4" customWidth="1"/>
    <col min="7691" max="7691" width="0.83203125" style="4" customWidth="1"/>
    <col min="7692" max="7936" width="10.6640625" style="4"/>
    <col min="7937" max="7937" width="6.6640625" style="4" customWidth="1"/>
    <col min="7938" max="7938" width="21.5" style="4" customWidth="1"/>
    <col min="7939" max="7939" width="13.6640625" style="4" customWidth="1"/>
    <col min="7940" max="7940" width="12.6640625" style="4" customWidth="1"/>
    <col min="7941" max="7941" width="11.83203125" style="4" customWidth="1"/>
    <col min="7942" max="7943" width="10.5" style="4" customWidth="1"/>
    <col min="7944" max="7944" width="11.6640625" style="4" customWidth="1"/>
    <col min="7945" max="7945" width="11.1640625" style="4" customWidth="1"/>
    <col min="7946" max="7946" width="12" style="4" customWidth="1"/>
    <col min="7947" max="7947" width="0.83203125" style="4" customWidth="1"/>
    <col min="7948" max="8192" width="10.6640625" style="4"/>
    <col min="8193" max="8193" width="6.6640625" style="4" customWidth="1"/>
    <col min="8194" max="8194" width="21.5" style="4" customWidth="1"/>
    <col min="8195" max="8195" width="13.6640625" style="4" customWidth="1"/>
    <col min="8196" max="8196" width="12.6640625" style="4" customWidth="1"/>
    <col min="8197" max="8197" width="11.83203125" style="4" customWidth="1"/>
    <col min="8198" max="8199" width="10.5" style="4" customWidth="1"/>
    <col min="8200" max="8200" width="11.6640625" style="4" customWidth="1"/>
    <col min="8201" max="8201" width="11.1640625" style="4" customWidth="1"/>
    <col min="8202" max="8202" width="12" style="4" customWidth="1"/>
    <col min="8203" max="8203" width="0.83203125" style="4" customWidth="1"/>
    <col min="8204" max="8448" width="10.6640625" style="4"/>
    <col min="8449" max="8449" width="6.6640625" style="4" customWidth="1"/>
    <col min="8450" max="8450" width="21.5" style="4" customWidth="1"/>
    <col min="8451" max="8451" width="13.6640625" style="4" customWidth="1"/>
    <col min="8452" max="8452" width="12.6640625" style="4" customWidth="1"/>
    <col min="8453" max="8453" width="11.83203125" style="4" customWidth="1"/>
    <col min="8454" max="8455" width="10.5" style="4" customWidth="1"/>
    <col min="8456" max="8456" width="11.6640625" style="4" customWidth="1"/>
    <col min="8457" max="8457" width="11.1640625" style="4" customWidth="1"/>
    <col min="8458" max="8458" width="12" style="4" customWidth="1"/>
    <col min="8459" max="8459" width="0.83203125" style="4" customWidth="1"/>
    <col min="8460" max="8704" width="10.6640625" style="4"/>
    <col min="8705" max="8705" width="6.6640625" style="4" customWidth="1"/>
    <col min="8706" max="8706" width="21.5" style="4" customWidth="1"/>
    <col min="8707" max="8707" width="13.6640625" style="4" customWidth="1"/>
    <col min="8708" max="8708" width="12.6640625" style="4" customWidth="1"/>
    <col min="8709" max="8709" width="11.83203125" style="4" customWidth="1"/>
    <col min="8710" max="8711" width="10.5" style="4" customWidth="1"/>
    <col min="8712" max="8712" width="11.6640625" style="4" customWidth="1"/>
    <col min="8713" max="8713" width="11.1640625" style="4" customWidth="1"/>
    <col min="8714" max="8714" width="12" style="4" customWidth="1"/>
    <col min="8715" max="8715" width="0.83203125" style="4" customWidth="1"/>
    <col min="8716" max="8960" width="10.6640625" style="4"/>
    <col min="8961" max="8961" width="6.6640625" style="4" customWidth="1"/>
    <col min="8962" max="8962" width="21.5" style="4" customWidth="1"/>
    <col min="8963" max="8963" width="13.6640625" style="4" customWidth="1"/>
    <col min="8964" max="8964" width="12.6640625" style="4" customWidth="1"/>
    <col min="8965" max="8965" width="11.83203125" style="4" customWidth="1"/>
    <col min="8966" max="8967" width="10.5" style="4" customWidth="1"/>
    <col min="8968" max="8968" width="11.6640625" style="4" customWidth="1"/>
    <col min="8969" max="8969" width="11.1640625" style="4" customWidth="1"/>
    <col min="8970" max="8970" width="12" style="4" customWidth="1"/>
    <col min="8971" max="8971" width="0.83203125" style="4" customWidth="1"/>
    <col min="8972" max="9216" width="10.6640625" style="4"/>
    <col min="9217" max="9217" width="6.6640625" style="4" customWidth="1"/>
    <col min="9218" max="9218" width="21.5" style="4" customWidth="1"/>
    <col min="9219" max="9219" width="13.6640625" style="4" customWidth="1"/>
    <col min="9220" max="9220" width="12.6640625" style="4" customWidth="1"/>
    <col min="9221" max="9221" width="11.83203125" style="4" customWidth="1"/>
    <col min="9222" max="9223" width="10.5" style="4" customWidth="1"/>
    <col min="9224" max="9224" width="11.6640625" style="4" customWidth="1"/>
    <col min="9225" max="9225" width="11.1640625" style="4" customWidth="1"/>
    <col min="9226" max="9226" width="12" style="4" customWidth="1"/>
    <col min="9227" max="9227" width="0.83203125" style="4" customWidth="1"/>
    <col min="9228" max="9472" width="10.6640625" style="4"/>
    <col min="9473" max="9473" width="6.6640625" style="4" customWidth="1"/>
    <col min="9474" max="9474" width="21.5" style="4" customWidth="1"/>
    <col min="9475" max="9475" width="13.6640625" style="4" customWidth="1"/>
    <col min="9476" max="9476" width="12.6640625" style="4" customWidth="1"/>
    <col min="9477" max="9477" width="11.83203125" style="4" customWidth="1"/>
    <col min="9478" max="9479" width="10.5" style="4" customWidth="1"/>
    <col min="9480" max="9480" width="11.6640625" style="4" customWidth="1"/>
    <col min="9481" max="9481" width="11.1640625" style="4" customWidth="1"/>
    <col min="9482" max="9482" width="12" style="4" customWidth="1"/>
    <col min="9483" max="9483" width="0.83203125" style="4" customWidth="1"/>
    <col min="9484" max="9728" width="10.6640625" style="4"/>
    <col min="9729" max="9729" width="6.6640625" style="4" customWidth="1"/>
    <col min="9730" max="9730" width="21.5" style="4" customWidth="1"/>
    <col min="9731" max="9731" width="13.6640625" style="4" customWidth="1"/>
    <col min="9732" max="9732" width="12.6640625" style="4" customWidth="1"/>
    <col min="9733" max="9733" width="11.83203125" style="4" customWidth="1"/>
    <col min="9734" max="9735" width="10.5" style="4" customWidth="1"/>
    <col min="9736" max="9736" width="11.6640625" style="4" customWidth="1"/>
    <col min="9737" max="9737" width="11.1640625" style="4" customWidth="1"/>
    <col min="9738" max="9738" width="12" style="4" customWidth="1"/>
    <col min="9739" max="9739" width="0.83203125" style="4" customWidth="1"/>
    <col min="9740" max="9984" width="10.6640625" style="4"/>
    <col min="9985" max="9985" width="6.6640625" style="4" customWidth="1"/>
    <col min="9986" max="9986" width="21.5" style="4" customWidth="1"/>
    <col min="9987" max="9987" width="13.6640625" style="4" customWidth="1"/>
    <col min="9988" max="9988" width="12.6640625" style="4" customWidth="1"/>
    <col min="9989" max="9989" width="11.83203125" style="4" customWidth="1"/>
    <col min="9990" max="9991" width="10.5" style="4" customWidth="1"/>
    <col min="9992" max="9992" width="11.6640625" style="4" customWidth="1"/>
    <col min="9993" max="9993" width="11.1640625" style="4" customWidth="1"/>
    <col min="9994" max="9994" width="12" style="4" customWidth="1"/>
    <col min="9995" max="9995" width="0.83203125" style="4" customWidth="1"/>
    <col min="9996" max="10240" width="10.6640625" style="4"/>
    <col min="10241" max="10241" width="6.6640625" style="4" customWidth="1"/>
    <col min="10242" max="10242" width="21.5" style="4" customWidth="1"/>
    <col min="10243" max="10243" width="13.6640625" style="4" customWidth="1"/>
    <col min="10244" max="10244" width="12.6640625" style="4" customWidth="1"/>
    <col min="10245" max="10245" width="11.83203125" style="4" customWidth="1"/>
    <col min="10246" max="10247" width="10.5" style="4" customWidth="1"/>
    <col min="10248" max="10248" width="11.6640625" style="4" customWidth="1"/>
    <col min="10249" max="10249" width="11.1640625" style="4" customWidth="1"/>
    <col min="10250" max="10250" width="12" style="4" customWidth="1"/>
    <col min="10251" max="10251" width="0.83203125" style="4" customWidth="1"/>
    <col min="10252" max="10496" width="10.6640625" style="4"/>
    <col min="10497" max="10497" width="6.6640625" style="4" customWidth="1"/>
    <col min="10498" max="10498" width="21.5" style="4" customWidth="1"/>
    <col min="10499" max="10499" width="13.6640625" style="4" customWidth="1"/>
    <col min="10500" max="10500" width="12.6640625" style="4" customWidth="1"/>
    <col min="10501" max="10501" width="11.83203125" style="4" customWidth="1"/>
    <col min="10502" max="10503" width="10.5" style="4" customWidth="1"/>
    <col min="10504" max="10504" width="11.6640625" style="4" customWidth="1"/>
    <col min="10505" max="10505" width="11.1640625" style="4" customWidth="1"/>
    <col min="10506" max="10506" width="12" style="4" customWidth="1"/>
    <col min="10507" max="10507" width="0.83203125" style="4" customWidth="1"/>
    <col min="10508" max="10752" width="10.6640625" style="4"/>
    <col min="10753" max="10753" width="6.6640625" style="4" customWidth="1"/>
    <col min="10754" max="10754" width="21.5" style="4" customWidth="1"/>
    <col min="10755" max="10755" width="13.6640625" style="4" customWidth="1"/>
    <col min="10756" max="10756" width="12.6640625" style="4" customWidth="1"/>
    <col min="10757" max="10757" width="11.83203125" style="4" customWidth="1"/>
    <col min="10758" max="10759" width="10.5" style="4" customWidth="1"/>
    <col min="10760" max="10760" width="11.6640625" style="4" customWidth="1"/>
    <col min="10761" max="10761" width="11.1640625" style="4" customWidth="1"/>
    <col min="10762" max="10762" width="12" style="4" customWidth="1"/>
    <col min="10763" max="10763" width="0.83203125" style="4" customWidth="1"/>
    <col min="10764" max="11008" width="10.6640625" style="4"/>
    <col min="11009" max="11009" width="6.6640625" style="4" customWidth="1"/>
    <col min="11010" max="11010" width="21.5" style="4" customWidth="1"/>
    <col min="11011" max="11011" width="13.6640625" style="4" customWidth="1"/>
    <col min="11012" max="11012" width="12.6640625" style="4" customWidth="1"/>
    <col min="11013" max="11013" width="11.83203125" style="4" customWidth="1"/>
    <col min="11014" max="11015" width="10.5" style="4" customWidth="1"/>
    <col min="11016" max="11016" width="11.6640625" style="4" customWidth="1"/>
    <col min="11017" max="11017" width="11.1640625" style="4" customWidth="1"/>
    <col min="11018" max="11018" width="12" style="4" customWidth="1"/>
    <col min="11019" max="11019" width="0.83203125" style="4" customWidth="1"/>
    <col min="11020" max="11264" width="10.6640625" style="4"/>
    <col min="11265" max="11265" width="6.6640625" style="4" customWidth="1"/>
    <col min="11266" max="11266" width="21.5" style="4" customWidth="1"/>
    <col min="11267" max="11267" width="13.6640625" style="4" customWidth="1"/>
    <col min="11268" max="11268" width="12.6640625" style="4" customWidth="1"/>
    <col min="11269" max="11269" width="11.83203125" style="4" customWidth="1"/>
    <col min="11270" max="11271" width="10.5" style="4" customWidth="1"/>
    <col min="11272" max="11272" width="11.6640625" style="4" customWidth="1"/>
    <col min="11273" max="11273" width="11.1640625" style="4" customWidth="1"/>
    <col min="11274" max="11274" width="12" style="4" customWidth="1"/>
    <col min="11275" max="11275" width="0.83203125" style="4" customWidth="1"/>
    <col min="11276" max="11520" width="10.6640625" style="4"/>
    <col min="11521" max="11521" width="6.6640625" style="4" customWidth="1"/>
    <col min="11522" max="11522" width="21.5" style="4" customWidth="1"/>
    <col min="11523" max="11523" width="13.6640625" style="4" customWidth="1"/>
    <col min="11524" max="11524" width="12.6640625" style="4" customWidth="1"/>
    <col min="11525" max="11525" width="11.83203125" style="4" customWidth="1"/>
    <col min="11526" max="11527" width="10.5" style="4" customWidth="1"/>
    <col min="11528" max="11528" width="11.6640625" style="4" customWidth="1"/>
    <col min="11529" max="11529" width="11.1640625" style="4" customWidth="1"/>
    <col min="11530" max="11530" width="12" style="4" customWidth="1"/>
    <col min="11531" max="11531" width="0.83203125" style="4" customWidth="1"/>
    <col min="11532" max="11776" width="10.6640625" style="4"/>
    <col min="11777" max="11777" width="6.6640625" style="4" customWidth="1"/>
    <col min="11778" max="11778" width="21.5" style="4" customWidth="1"/>
    <col min="11779" max="11779" width="13.6640625" style="4" customWidth="1"/>
    <col min="11780" max="11780" width="12.6640625" style="4" customWidth="1"/>
    <col min="11781" max="11781" width="11.83203125" style="4" customWidth="1"/>
    <col min="11782" max="11783" width="10.5" style="4" customWidth="1"/>
    <col min="11784" max="11784" width="11.6640625" style="4" customWidth="1"/>
    <col min="11785" max="11785" width="11.1640625" style="4" customWidth="1"/>
    <col min="11786" max="11786" width="12" style="4" customWidth="1"/>
    <col min="11787" max="11787" width="0.83203125" style="4" customWidth="1"/>
    <col min="11788" max="12032" width="10.6640625" style="4"/>
    <col min="12033" max="12033" width="6.6640625" style="4" customWidth="1"/>
    <col min="12034" max="12034" width="21.5" style="4" customWidth="1"/>
    <col min="12035" max="12035" width="13.6640625" style="4" customWidth="1"/>
    <col min="12036" max="12036" width="12.6640625" style="4" customWidth="1"/>
    <col min="12037" max="12037" width="11.83203125" style="4" customWidth="1"/>
    <col min="12038" max="12039" width="10.5" style="4" customWidth="1"/>
    <col min="12040" max="12040" width="11.6640625" style="4" customWidth="1"/>
    <col min="12041" max="12041" width="11.1640625" style="4" customWidth="1"/>
    <col min="12042" max="12042" width="12" style="4" customWidth="1"/>
    <col min="12043" max="12043" width="0.83203125" style="4" customWidth="1"/>
    <col min="12044" max="12288" width="10.6640625" style="4"/>
    <col min="12289" max="12289" width="6.6640625" style="4" customWidth="1"/>
    <col min="12290" max="12290" width="21.5" style="4" customWidth="1"/>
    <col min="12291" max="12291" width="13.6640625" style="4" customWidth="1"/>
    <col min="12292" max="12292" width="12.6640625" style="4" customWidth="1"/>
    <col min="12293" max="12293" width="11.83203125" style="4" customWidth="1"/>
    <col min="12294" max="12295" width="10.5" style="4" customWidth="1"/>
    <col min="12296" max="12296" width="11.6640625" style="4" customWidth="1"/>
    <col min="12297" max="12297" width="11.1640625" style="4" customWidth="1"/>
    <col min="12298" max="12298" width="12" style="4" customWidth="1"/>
    <col min="12299" max="12299" width="0.83203125" style="4" customWidth="1"/>
    <col min="12300" max="12544" width="10.6640625" style="4"/>
    <col min="12545" max="12545" width="6.6640625" style="4" customWidth="1"/>
    <col min="12546" max="12546" width="21.5" style="4" customWidth="1"/>
    <col min="12547" max="12547" width="13.6640625" style="4" customWidth="1"/>
    <col min="12548" max="12548" width="12.6640625" style="4" customWidth="1"/>
    <col min="12549" max="12549" width="11.83203125" style="4" customWidth="1"/>
    <col min="12550" max="12551" width="10.5" style="4" customWidth="1"/>
    <col min="12552" max="12552" width="11.6640625" style="4" customWidth="1"/>
    <col min="12553" max="12553" width="11.1640625" style="4" customWidth="1"/>
    <col min="12554" max="12554" width="12" style="4" customWidth="1"/>
    <col min="12555" max="12555" width="0.83203125" style="4" customWidth="1"/>
    <col min="12556" max="12800" width="10.6640625" style="4"/>
    <col min="12801" max="12801" width="6.6640625" style="4" customWidth="1"/>
    <col min="12802" max="12802" width="21.5" style="4" customWidth="1"/>
    <col min="12803" max="12803" width="13.6640625" style="4" customWidth="1"/>
    <col min="12804" max="12804" width="12.6640625" style="4" customWidth="1"/>
    <col min="12805" max="12805" width="11.83203125" style="4" customWidth="1"/>
    <col min="12806" max="12807" width="10.5" style="4" customWidth="1"/>
    <col min="12808" max="12808" width="11.6640625" style="4" customWidth="1"/>
    <col min="12809" max="12809" width="11.1640625" style="4" customWidth="1"/>
    <col min="12810" max="12810" width="12" style="4" customWidth="1"/>
    <col min="12811" max="12811" width="0.83203125" style="4" customWidth="1"/>
    <col min="12812" max="13056" width="10.6640625" style="4"/>
    <col min="13057" max="13057" width="6.6640625" style="4" customWidth="1"/>
    <col min="13058" max="13058" width="21.5" style="4" customWidth="1"/>
    <col min="13059" max="13059" width="13.6640625" style="4" customWidth="1"/>
    <col min="13060" max="13060" width="12.6640625" style="4" customWidth="1"/>
    <col min="13061" max="13061" width="11.83203125" style="4" customWidth="1"/>
    <col min="13062" max="13063" width="10.5" style="4" customWidth="1"/>
    <col min="13064" max="13064" width="11.6640625" style="4" customWidth="1"/>
    <col min="13065" max="13065" width="11.1640625" style="4" customWidth="1"/>
    <col min="13066" max="13066" width="12" style="4" customWidth="1"/>
    <col min="13067" max="13067" width="0.83203125" style="4" customWidth="1"/>
    <col min="13068" max="13312" width="10.6640625" style="4"/>
    <col min="13313" max="13313" width="6.6640625" style="4" customWidth="1"/>
    <col min="13314" max="13314" width="21.5" style="4" customWidth="1"/>
    <col min="13315" max="13315" width="13.6640625" style="4" customWidth="1"/>
    <col min="13316" max="13316" width="12.6640625" style="4" customWidth="1"/>
    <col min="13317" max="13317" width="11.83203125" style="4" customWidth="1"/>
    <col min="13318" max="13319" width="10.5" style="4" customWidth="1"/>
    <col min="13320" max="13320" width="11.6640625" style="4" customWidth="1"/>
    <col min="13321" max="13321" width="11.1640625" style="4" customWidth="1"/>
    <col min="13322" max="13322" width="12" style="4" customWidth="1"/>
    <col min="13323" max="13323" width="0.83203125" style="4" customWidth="1"/>
    <col min="13324" max="13568" width="10.6640625" style="4"/>
    <col min="13569" max="13569" width="6.6640625" style="4" customWidth="1"/>
    <col min="13570" max="13570" width="21.5" style="4" customWidth="1"/>
    <col min="13571" max="13571" width="13.6640625" style="4" customWidth="1"/>
    <col min="13572" max="13572" width="12.6640625" style="4" customWidth="1"/>
    <col min="13573" max="13573" width="11.83203125" style="4" customWidth="1"/>
    <col min="13574" max="13575" width="10.5" style="4" customWidth="1"/>
    <col min="13576" max="13576" width="11.6640625" style="4" customWidth="1"/>
    <col min="13577" max="13577" width="11.1640625" style="4" customWidth="1"/>
    <col min="13578" max="13578" width="12" style="4" customWidth="1"/>
    <col min="13579" max="13579" width="0.83203125" style="4" customWidth="1"/>
    <col min="13580" max="13824" width="10.6640625" style="4"/>
    <col min="13825" max="13825" width="6.6640625" style="4" customWidth="1"/>
    <col min="13826" max="13826" width="21.5" style="4" customWidth="1"/>
    <col min="13827" max="13827" width="13.6640625" style="4" customWidth="1"/>
    <col min="13828" max="13828" width="12.6640625" style="4" customWidth="1"/>
    <col min="13829" max="13829" width="11.83203125" style="4" customWidth="1"/>
    <col min="13830" max="13831" width="10.5" style="4" customWidth="1"/>
    <col min="13832" max="13832" width="11.6640625" style="4" customWidth="1"/>
    <col min="13833" max="13833" width="11.1640625" style="4" customWidth="1"/>
    <col min="13834" max="13834" width="12" style="4" customWidth="1"/>
    <col min="13835" max="13835" width="0.83203125" style="4" customWidth="1"/>
    <col min="13836" max="14080" width="10.6640625" style="4"/>
    <col min="14081" max="14081" width="6.6640625" style="4" customWidth="1"/>
    <col min="14082" max="14082" width="21.5" style="4" customWidth="1"/>
    <col min="14083" max="14083" width="13.6640625" style="4" customWidth="1"/>
    <col min="14084" max="14084" width="12.6640625" style="4" customWidth="1"/>
    <col min="14085" max="14085" width="11.83203125" style="4" customWidth="1"/>
    <col min="14086" max="14087" width="10.5" style="4" customWidth="1"/>
    <col min="14088" max="14088" width="11.6640625" style="4" customWidth="1"/>
    <col min="14089" max="14089" width="11.1640625" style="4" customWidth="1"/>
    <col min="14090" max="14090" width="12" style="4" customWidth="1"/>
    <col min="14091" max="14091" width="0.83203125" style="4" customWidth="1"/>
    <col min="14092" max="14336" width="10.6640625" style="4"/>
    <col min="14337" max="14337" width="6.6640625" style="4" customWidth="1"/>
    <col min="14338" max="14338" width="21.5" style="4" customWidth="1"/>
    <col min="14339" max="14339" width="13.6640625" style="4" customWidth="1"/>
    <col min="14340" max="14340" width="12.6640625" style="4" customWidth="1"/>
    <col min="14341" max="14341" width="11.83203125" style="4" customWidth="1"/>
    <col min="14342" max="14343" width="10.5" style="4" customWidth="1"/>
    <col min="14344" max="14344" width="11.6640625" style="4" customWidth="1"/>
    <col min="14345" max="14345" width="11.1640625" style="4" customWidth="1"/>
    <col min="14346" max="14346" width="12" style="4" customWidth="1"/>
    <col min="14347" max="14347" width="0.83203125" style="4" customWidth="1"/>
    <col min="14348" max="14592" width="10.6640625" style="4"/>
    <col min="14593" max="14593" width="6.6640625" style="4" customWidth="1"/>
    <col min="14594" max="14594" width="21.5" style="4" customWidth="1"/>
    <col min="14595" max="14595" width="13.6640625" style="4" customWidth="1"/>
    <col min="14596" max="14596" width="12.6640625" style="4" customWidth="1"/>
    <col min="14597" max="14597" width="11.83203125" style="4" customWidth="1"/>
    <col min="14598" max="14599" width="10.5" style="4" customWidth="1"/>
    <col min="14600" max="14600" width="11.6640625" style="4" customWidth="1"/>
    <col min="14601" max="14601" width="11.1640625" style="4" customWidth="1"/>
    <col min="14602" max="14602" width="12" style="4" customWidth="1"/>
    <col min="14603" max="14603" width="0.83203125" style="4" customWidth="1"/>
    <col min="14604" max="14848" width="10.6640625" style="4"/>
    <col min="14849" max="14849" width="6.6640625" style="4" customWidth="1"/>
    <col min="14850" max="14850" width="21.5" style="4" customWidth="1"/>
    <col min="14851" max="14851" width="13.6640625" style="4" customWidth="1"/>
    <col min="14852" max="14852" width="12.6640625" style="4" customWidth="1"/>
    <col min="14853" max="14853" width="11.83203125" style="4" customWidth="1"/>
    <col min="14854" max="14855" width="10.5" style="4" customWidth="1"/>
    <col min="14856" max="14856" width="11.6640625" style="4" customWidth="1"/>
    <col min="14857" max="14857" width="11.1640625" style="4" customWidth="1"/>
    <col min="14858" max="14858" width="12" style="4" customWidth="1"/>
    <col min="14859" max="14859" width="0.83203125" style="4" customWidth="1"/>
    <col min="14860" max="15104" width="10.6640625" style="4"/>
    <col min="15105" max="15105" width="6.6640625" style="4" customWidth="1"/>
    <col min="15106" max="15106" width="21.5" style="4" customWidth="1"/>
    <col min="15107" max="15107" width="13.6640625" style="4" customWidth="1"/>
    <col min="15108" max="15108" width="12.6640625" style="4" customWidth="1"/>
    <col min="15109" max="15109" width="11.83203125" style="4" customWidth="1"/>
    <col min="15110" max="15111" width="10.5" style="4" customWidth="1"/>
    <col min="15112" max="15112" width="11.6640625" style="4" customWidth="1"/>
    <col min="15113" max="15113" width="11.1640625" style="4" customWidth="1"/>
    <col min="15114" max="15114" width="12" style="4" customWidth="1"/>
    <col min="15115" max="15115" width="0.83203125" style="4" customWidth="1"/>
    <col min="15116" max="15360" width="10.6640625" style="4"/>
    <col min="15361" max="15361" width="6.6640625" style="4" customWidth="1"/>
    <col min="15362" max="15362" width="21.5" style="4" customWidth="1"/>
    <col min="15363" max="15363" width="13.6640625" style="4" customWidth="1"/>
    <col min="15364" max="15364" width="12.6640625" style="4" customWidth="1"/>
    <col min="15365" max="15365" width="11.83203125" style="4" customWidth="1"/>
    <col min="15366" max="15367" width="10.5" style="4" customWidth="1"/>
    <col min="15368" max="15368" width="11.6640625" style="4" customWidth="1"/>
    <col min="15369" max="15369" width="11.1640625" style="4" customWidth="1"/>
    <col min="15370" max="15370" width="12" style="4" customWidth="1"/>
    <col min="15371" max="15371" width="0.83203125" style="4" customWidth="1"/>
    <col min="15372" max="15616" width="10.6640625" style="4"/>
    <col min="15617" max="15617" width="6.6640625" style="4" customWidth="1"/>
    <col min="15618" max="15618" width="21.5" style="4" customWidth="1"/>
    <col min="15619" max="15619" width="13.6640625" style="4" customWidth="1"/>
    <col min="15620" max="15620" width="12.6640625" style="4" customWidth="1"/>
    <col min="15621" max="15621" width="11.83203125" style="4" customWidth="1"/>
    <col min="15622" max="15623" width="10.5" style="4" customWidth="1"/>
    <col min="15624" max="15624" width="11.6640625" style="4" customWidth="1"/>
    <col min="15625" max="15625" width="11.1640625" style="4" customWidth="1"/>
    <col min="15626" max="15626" width="12" style="4" customWidth="1"/>
    <col min="15627" max="15627" width="0.83203125" style="4" customWidth="1"/>
    <col min="15628" max="15872" width="10.6640625" style="4"/>
    <col min="15873" max="15873" width="6.6640625" style="4" customWidth="1"/>
    <col min="15874" max="15874" width="21.5" style="4" customWidth="1"/>
    <col min="15875" max="15875" width="13.6640625" style="4" customWidth="1"/>
    <col min="15876" max="15876" width="12.6640625" style="4" customWidth="1"/>
    <col min="15877" max="15877" width="11.83203125" style="4" customWidth="1"/>
    <col min="15878" max="15879" width="10.5" style="4" customWidth="1"/>
    <col min="15880" max="15880" width="11.6640625" style="4" customWidth="1"/>
    <col min="15881" max="15881" width="11.1640625" style="4" customWidth="1"/>
    <col min="15882" max="15882" width="12" style="4" customWidth="1"/>
    <col min="15883" max="15883" width="0.83203125" style="4" customWidth="1"/>
    <col min="15884" max="16128" width="10.6640625" style="4"/>
    <col min="16129" max="16129" width="6.6640625" style="4" customWidth="1"/>
    <col min="16130" max="16130" width="21.5" style="4" customWidth="1"/>
    <col min="16131" max="16131" width="13.6640625" style="4" customWidth="1"/>
    <col min="16132" max="16132" width="12.6640625" style="4" customWidth="1"/>
    <col min="16133" max="16133" width="11.83203125" style="4" customWidth="1"/>
    <col min="16134" max="16135" width="10.5" style="4" customWidth="1"/>
    <col min="16136" max="16136" width="11.6640625" style="4" customWidth="1"/>
    <col min="16137" max="16137" width="11.1640625" style="4" customWidth="1"/>
    <col min="16138" max="16138" width="12" style="4" customWidth="1"/>
    <col min="16139" max="16139" width="0.83203125" style="4" customWidth="1"/>
    <col min="16140" max="16384" width="10.6640625" style="4"/>
  </cols>
  <sheetData>
    <row r="1" spans="1:10" s="1" customFormat="1" ht="13.5" customHeight="1" x14ac:dyDescent="0.2">
      <c r="A1" s="1" t="s">
        <v>854</v>
      </c>
    </row>
    <row r="2" spans="1:10" s="1" customFormat="1" ht="13.5" customHeight="1" x14ac:dyDescent="0.2">
      <c r="A2" s="1" t="s">
        <v>855</v>
      </c>
    </row>
    <row r="3" spans="1:10" s="1" customFormat="1" ht="13.5" customHeight="1" x14ac:dyDescent="0.2">
      <c r="A3" s="1" t="s">
        <v>639</v>
      </c>
    </row>
    <row r="4" spans="1:10" ht="6" customHeight="1" x14ac:dyDescent="0.2"/>
    <row r="5" spans="1:10" s="235" customFormat="1" ht="11.25" customHeight="1" x14ac:dyDescent="0.2">
      <c r="A5" s="230"/>
      <c r="B5" s="230"/>
      <c r="C5" s="677" t="s">
        <v>828</v>
      </c>
      <c r="D5" s="688" t="s">
        <v>856</v>
      </c>
      <c r="E5" s="689" t="s">
        <v>857</v>
      </c>
      <c r="F5" s="690"/>
      <c r="G5" s="690"/>
      <c r="H5" s="690"/>
      <c r="I5" s="690"/>
      <c r="J5" s="690"/>
    </row>
    <row r="6" spans="1:10" s="235" customFormat="1" ht="69.75" customHeight="1" x14ac:dyDescent="0.2">
      <c r="A6" s="676" t="s">
        <v>515</v>
      </c>
      <c r="B6" s="600"/>
      <c r="C6" s="677"/>
      <c r="D6" s="688"/>
      <c r="E6" s="458" t="s">
        <v>858</v>
      </c>
      <c r="F6" s="458" t="s">
        <v>859</v>
      </c>
      <c r="G6" s="459" t="s">
        <v>860</v>
      </c>
      <c r="H6" s="458" t="s">
        <v>861</v>
      </c>
      <c r="I6" s="458" t="s">
        <v>862</v>
      </c>
      <c r="J6" s="459" t="s">
        <v>863</v>
      </c>
    </row>
    <row r="7" spans="1:10" s="235" customFormat="1" ht="6" customHeight="1" x14ac:dyDescent="0.2"/>
    <row r="8" spans="1:10" ht="18" customHeight="1" x14ac:dyDescent="0.2">
      <c r="A8" s="258"/>
      <c r="B8" s="258" t="s">
        <v>824</v>
      </c>
      <c r="C8" s="379">
        <v>20171899</v>
      </c>
      <c r="D8" s="379">
        <v>18143364</v>
      </c>
      <c r="E8" s="379">
        <v>12955187</v>
      </c>
      <c r="F8" s="379">
        <v>14624406</v>
      </c>
      <c r="G8" s="418">
        <v>10901385</v>
      </c>
      <c r="H8" s="379">
        <v>4674290</v>
      </c>
      <c r="I8" s="379">
        <v>1759677</v>
      </c>
      <c r="J8" s="379">
        <v>14668545</v>
      </c>
    </row>
    <row r="9" spans="1:10" ht="4.5" customHeight="1" x14ac:dyDescent="0.2">
      <c r="C9" s="3"/>
      <c r="D9" s="3"/>
      <c r="E9" s="3"/>
      <c r="F9" s="3"/>
      <c r="G9" s="3"/>
      <c r="H9" s="3"/>
      <c r="I9" s="3"/>
      <c r="J9" s="3"/>
    </row>
    <row r="10" spans="1:10" ht="12.6" customHeight="1" x14ac:dyDescent="0.2">
      <c r="A10" s="262" t="s">
        <v>576</v>
      </c>
      <c r="B10" s="4" t="s">
        <v>203</v>
      </c>
      <c r="C10" s="3">
        <v>2759829</v>
      </c>
      <c r="D10" s="3">
        <v>2706439</v>
      </c>
      <c r="E10" s="3">
        <v>1966131</v>
      </c>
      <c r="F10" s="3">
        <v>2572597</v>
      </c>
      <c r="G10" s="3">
        <v>2017459</v>
      </c>
      <c r="H10" s="3">
        <v>964218</v>
      </c>
      <c r="I10" s="3">
        <v>700977</v>
      </c>
      <c r="J10" s="3">
        <v>2460979</v>
      </c>
    </row>
    <row r="11" spans="1:10" ht="12.6" customHeight="1" x14ac:dyDescent="0.2">
      <c r="A11" s="262" t="s">
        <v>577</v>
      </c>
      <c r="B11" s="4" t="s">
        <v>771</v>
      </c>
      <c r="C11" s="3"/>
      <c r="D11" s="3"/>
      <c r="E11" s="3"/>
      <c r="F11" s="3"/>
      <c r="G11" s="3"/>
      <c r="H11" s="3"/>
      <c r="I11" s="3"/>
      <c r="J11" s="3"/>
    </row>
    <row r="12" spans="1:10" ht="12.6" customHeight="1" x14ac:dyDescent="0.2">
      <c r="A12" s="262"/>
      <c r="B12" s="4" t="s">
        <v>804</v>
      </c>
      <c r="C12" s="3">
        <v>352403</v>
      </c>
      <c r="D12" s="3">
        <v>320519</v>
      </c>
      <c r="E12" s="3">
        <v>261158</v>
      </c>
      <c r="F12" s="3">
        <v>231444</v>
      </c>
      <c r="G12" s="3">
        <v>193271</v>
      </c>
      <c r="H12" s="3">
        <v>60973</v>
      </c>
      <c r="I12" s="3">
        <v>15883</v>
      </c>
      <c r="J12" s="3">
        <v>270504</v>
      </c>
    </row>
    <row r="13" spans="1:10" ht="12.6" customHeight="1" x14ac:dyDescent="0.2">
      <c r="A13" s="460" t="s">
        <v>578</v>
      </c>
      <c r="B13" s="461" t="s">
        <v>579</v>
      </c>
      <c r="C13" s="3">
        <v>1050605</v>
      </c>
      <c r="D13" s="3">
        <v>987547</v>
      </c>
      <c r="E13" s="3">
        <v>790435</v>
      </c>
      <c r="F13" s="3">
        <v>862051</v>
      </c>
      <c r="G13" s="3">
        <v>574334</v>
      </c>
      <c r="H13" s="3">
        <v>236983</v>
      </c>
      <c r="I13" s="3">
        <v>61865</v>
      </c>
      <c r="J13" s="3">
        <v>813842</v>
      </c>
    </row>
    <row r="14" spans="1:10" ht="12.6" customHeight="1" x14ac:dyDescent="0.2">
      <c r="A14" s="460" t="s">
        <v>580</v>
      </c>
      <c r="B14" s="461" t="s">
        <v>581</v>
      </c>
      <c r="C14" s="3">
        <v>727327</v>
      </c>
      <c r="D14" s="3">
        <v>664678</v>
      </c>
      <c r="E14" s="3">
        <v>500779</v>
      </c>
      <c r="F14" s="3">
        <v>520548</v>
      </c>
      <c r="G14" s="3">
        <v>416877</v>
      </c>
      <c r="H14" s="3">
        <v>132694</v>
      </c>
      <c r="I14" s="3">
        <v>16789</v>
      </c>
      <c r="J14" s="3">
        <v>507569</v>
      </c>
    </row>
    <row r="15" spans="1:10" ht="12.6" customHeight="1" x14ac:dyDescent="0.2">
      <c r="A15" s="460" t="s">
        <v>582</v>
      </c>
      <c r="B15" s="461" t="s">
        <v>583</v>
      </c>
      <c r="C15" s="3">
        <v>2239011</v>
      </c>
      <c r="D15" s="3">
        <v>2146983</v>
      </c>
      <c r="E15" s="3">
        <v>1549497</v>
      </c>
      <c r="F15" s="3">
        <v>1988473</v>
      </c>
      <c r="G15" s="3">
        <v>1449792</v>
      </c>
      <c r="H15" s="3">
        <v>562930</v>
      </c>
      <c r="I15" s="3">
        <v>151197</v>
      </c>
      <c r="J15" s="3">
        <v>1840437</v>
      </c>
    </row>
    <row r="16" spans="1:10" ht="12.6" customHeight="1" x14ac:dyDescent="0.2">
      <c r="A16" s="196" t="s">
        <v>584</v>
      </c>
      <c r="B16" s="461" t="s">
        <v>585</v>
      </c>
      <c r="C16" s="3">
        <v>2833595</v>
      </c>
      <c r="D16" s="3">
        <v>2708384</v>
      </c>
      <c r="E16" s="3">
        <v>1900356</v>
      </c>
      <c r="F16" s="3">
        <v>2462255</v>
      </c>
      <c r="G16" s="3">
        <v>1827872</v>
      </c>
      <c r="H16" s="3">
        <v>818025</v>
      </c>
      <c r="I16" s="3">
        <v>343904</v>
      </c>
      <c r="J16" s="3">
        <v>2351833</v>
      </c>
    </row>
    <row r="17" spans="1:10" ht="12.6" customHeight="1" x14ac:dyDescent="0.2">
      <c r="A17" s="196" t="s">
        <v>586</v>
      </c>
      <c r="B17" s="461" t="s">
        <v>587</v>
      </c>
      <c r="C17" s="3">
        <v>602131</v>
      </c>
      <c r="D17" s="3">
        <v>501894</v>
      </c>
      <c r="E17" s="3">
        <v>298380</v>
      </c>
      <c r="F17" s="3">
        <v>307691</v>
      </c>
      <c r="G17" s="3">
        <v>247989</v>
      </c>
      <c r="H17" s="3">
        <v>83696</v>
      </c>
      <c r="I17" s="3">
        <v>11379</v>
      </c>
      <c r="J17" s="3">
        <v>378118</v>
      </c>
    </row>
    <row r="18" spans="1:10" ht="12.6" customHeight="1" x14ac:dyDescent="0.2">
      <c r="A18" s="460" t="s">
        <v>588</v>
      </c>
      <c r="B18" s="461" t="s">
        <v>777</v>
      </c>
      <c r="C18" s="3">
        <v>1111753</v>
      </c>
      <c r="D18" s="3">
        <v>935224</v>
      </c>
      <c r="E18" s="3">
        <v>672738</v>
      </c>
      <c r="F18" s="3">
        <v>656547</v>
      </c>
      <c r="G18" s="3">
        <v>466962</v>
      </c>
      <c r="H18" s="3">
        <v>167860</v>
      </c>
      <c r="I18" s="3">
        <v>31287</v>
      </c>
      <c r="J18" s="3">
        <v>688134</v>
      </c>
    </row>
    <row r="19" spans="1:10" ht="12.6" customHeight="1" x14ac:dyDescent="0.2">
      <c r="A19" s="460" t="s">
        <v>590</v>
      </c>
      <c r="B19" s="461" t="s">
        <v>591</v>
      </c>
      <c r="C19" s="3">
        <v>1526587</v>
      </c>
      <c r="D19" s="3">
        <v>1356058</v>
      </c>
      <c r="E19" s="3">
        <v>1019853</v>
      </c>
      <c r="F19" s="3">
        <v>1005423</v>
      </c>
      <c r="G19" s="3">
        <v>744302</v>
      </c>
      <c r="H19" s="3">
        <v>345429</v>
      </c>
      <c r="I19" s="3">
        <v>91753</v>
      </c>
      <c r="J19" s="3">
        <v>1043224</v>
      </c>
    </row>
    <row r="20" spans="1:10" ht="12.6" customHeight="1" x14ac:dyDescent="0.2">
      <c r="A20" s="460" t="s">
        <v>592</v>
      </c>
      <c r="B20" s="461" t="s">
        <v>593</v>
      </c>
      <c r="C20" s="3">
        <v>1487710</v>
      </c>
      <c r="D20" s="3">
        <v>1296572</v>
      </c>
      <c r="E20" s="3">
        <v>957156</v>
      </c>
      <c r="F20" s="3">
        <v>955018</v>
      </c>
      <c r="G20" s="3">
        <v>729701</v>
      </c>
      <c r="H20" s="3">
        <v>379474</v>
      </c>
      <c r="I20" s="3">
        <v>139174</v>
      </c>
      <c r="J20" s="3">
        <v>995005</v>
      </c>
    </row>
    <row r="21" spans="1:10" ht="12.6" customHeight="1" x14ac:dyDescent="0.2">
      <c r="A21" s="460" t="s">
        <v>594</v>
      </c>
      <c r="B21" s="461" t="s">
        <v>595</v>
      </c>
      <c r="C21" s="3">
        <v>865657</v>
      </c>
      <c r="D21" s="3">
        <v>667960</v>
      </c>
      <c r="E21" s="3">
        <v>381418</v>
      </c>
      <c r="F21" s="3">
        <v>468326</v>
      </c>
      <c r="G21" s="3">
        <v>370362</v>
      </c>
      <c r="H21" s="3">
        <v>158779</v>
      </c>
      <c r="I21" s="3">
        <v>35769</v>
      </c>
      <c r="J21" s="3">
        <v>489837</v>
      </c>
    </row>
    <row r="22" spans="1:10" ht="12.6" customHeight="1" x14ac:dyDescent="0.25">
      <c r="A22" s="460" t="s">
        <v>596</v>
      </c>
      <c r="B22" s="299" t="s">
        <v>597</v>
      </c>
      <c r="C22" s="3">
        <v>726272</v>
      </c>
      <c r="D22" s="3">
        <v>573223</v>
      </c>
      <c r="E22" s="3">
        <v>398608</v>
      </c>
      <c r="F22" s="3">
        <v>348951</v>
      </c>
      <c r="G22" s="3">
        <v>260070</v>
      </c>
      <c r="H22" s="3">
        <v>108146</v>
      </c>
      <c r="I22" s="3">
        <v>21156</v>
      </c>
      <c r="J22" s="3">
        <v>414679</v>
      </c>
    </row>
    <row r="23" spans="1:10" ht="12.6" customHeight="1" x14ac:dyDescent="0.2">
      <c r="A23" s="460" t="s">
        <v>598</v>
      </c>
      <c r="B23" s="461" t="s">
        <v>599</v>
      </c>
      <c r="C23" s="3">
        <v>917840</v>
      </c>
      <c r="D23" s="3">
        <v>778517</v>
      </c>
      <c r="E23" s="3">
        <v>529129</v>
      </c>
      <c r="F23" s="3">
        <v>570921</v>
      </c>
      <c r="G23" s="3">
        <v>424127</v>
      </c>
      <c r="H23" s="3">
        <v>196449</v>
      </c>
      <c r="I23" s="3">
        <v>46256</v>
      </c>
      <c r="J23" s="3">
        <v>591232</v>
      </c>
    </row>
    <row r="24" spans="1:10" ht="12.6" customHeight="1" x14ac:dyDescent="0.2">
      <c r="A24" s="460" t="s">
        <v>600</v>
      </c>
      <c r="B24" s="101" t="s">
        <v>601</v>
      </c>
      <c r="C24" s="3">
        <v>1011943</v>
      </c>
      <c r="D24" s="3">
        <v>880778</v>
      </c>
      <c r="E24" s="3">
        <v>617409</v>
      </c>
      <c r="F24" s="3">
        <v>628892</v>
      </c>
      <c r="G24" s="3">
        <v>456447</v>
      </c>
      <c r="H24" s="3">
        <v>213484</v>
      </c>
      <c r="I24" s="3">
        <v>50879</v>
      </c>
      <c r="J24" s="3">
        <v>667479</v>
      </c>
    </row>
    <row r="25" spans="1:10" ht="12.6" customHeight="1" x14ac:dyDescent="0.2">
      <c r="A25" s="460" t="s">
        <v>602</v>
      </c>
      <c r="B25" s="101" t="s">
        <v>603</v>
      </c>
      <c r="C25" s="3">
        <v>916038</v>
      </c>
      <c r="D25" s="3">
        <v>758783</v>
      </c>
      <c r="E25" s="3">
        <v>537072</v>
      </c>
      <c r="F25" s="3">
        <v>504292</v>
      </c>
      <c r="G25" s="3">
        <v>325637</v>
      </c>
      <c r="H25" s="3">
        <v>119943</v>
      </c>
      <c r="I25" s="3">
        <v>20952</v>
      </c>
      <c r="J25" s="3">
        <v>563526</v>
      </c>
    </row>
    <row r="26" spans="1:10" ht="12.6" customHeight="1" x14ac:dyDescent="0.2">
      <c r="A26" s="460" t="s">
        <v>604</v>
      </c>
      <c r="B26" s="462" t="s">
        <v>605</v>
      </c>
      <c r="C26" s="3">
        <v>504257</v>
      </c>
      <c r="D26" s="3">
        <v>401824</v>
      </c>
      <c r="E26" s="3">
        <v>220064</v>
      </c>
      <c r="F26" s="3">
        <v>279041</v>
      </c>
      <c r="G26" s="3">
        <v>207186</v>
      </c>
      <c r="H26" s="3">
        <v>88817</v>
      </c>
      <c r="I26" s="3">
        <v>16129</v>
      </c>
      <c r="J26" s="3">
        <v>308735</v>
      </c>
    </row>
    <row r="27" spans="1:10" ht="12.6" customHeight="1" x14ac:dyDescent="0.2">
      <c r="A27" s="262" t="s">
        <v>606</v>
      </c>
      <c r="B27" s="4" t="s">
        <v>182</v>
      </c>
      <c r="C27" s="3"/>
      <c r="D27" s="3"/>
      <c r="E27" s="3"/>
      <c r="F27" s="3"/>
      <c r="G27" s="3"/>
      <c r="H27" s="3"/>
      <c r="I27" s="3"/>
      <c r="J27" s="3"/>
    </row>
    <row r="28" spans="1:10" ht="12.6" customHeight="1" x14ac:dyDescent="0.2">
      <c r="B28" s="4" t="s">
        <v>825</v>
      </c>
      <c r="C28" s="3">
        <v>538941</v>
      </c>
      <c r="D28" s="3">
        <v>457980</v>
      </c>
      <c r="E28" s="3">
        <v>355002</v>
      </c>
      <c r="F28" s="3">
        <v>261935</v>
      </c>
      <c r="G28" s="3">
        <v>188997</v>
      </c>
      <c r="H28" s="3">
        <v>36388</v>
      </c>
      <c r="I28" s="3">
        <v>4327</v>
      </c>
      <c r="J28" s="3">
        <v>283412</v>
      </c>
    </row>
    <row r="29" spans="1:10" ht="4.5" customHeight="1" x14ac:dyDescent="0.2">
      <c r="A29" s="49"/>
      <c r="B29" s="49"/>
      <c r="C29" s="75"/>
      <c r="D29" s="75"/>
      <c r="E29" s="75"/>
      <c r="F29" s="75"/>
      <c r="G29" s="75"/>
      <c r="H29" s="75"/>
      <c r="I29" s="75"/>
      <c r="J29" s="75"/>
    </row>
    <row r="30" spans="1:10" ht="4.5" customHeight="1" x14ac:dyDescent="0.2">
      <c r="C30" s="3"/>
      <c r="D30" s="3"/>
      <c r="E30" s="3"/>
      <c r="F30" s="3"/>
      <c r="G30" s="3"/>
      <c r="H30" s="3"/>
      <c r="I30" s="3"/>
      <c r="J30" s="3"/>
    </row>
    <row r="33" spans="1:11" s="7" customFormat="1" ht="13.5" customHeight="1" x14ac:dyDescent="0.2">
      <c r="A33" s="230"/>
      <c r="B33" s="230"/>
      <c r="C33" s="592" t="s">
        <v>864</v>
      </c>
      <c r="D33" s="691"/>
      <c r="E33" s="691"/>
      <c r="F33" s="691"/>
      <c r="G33" s="691"/>
      <c r="H33" s="691"/>
      <c r="I33" s="692"/>
      <c r="J33" s="693" t="s">
        <v>865</v>
      </c>
      <c r="K33" s="463"/>
    </row>
    <row r="34" spans="1:11" s="7" customFormat="1" ht="61.5" customHeight="1" x14ac:dyDescent="0.2">
      <c r="A34" s="600" t="s">
        <v>515</v>
      </c>
      <c r="B34" s="676"/>
      <c r="C34" s="464" t="s">
        <v>866</v>
      </c>
      <c r="D34" s="465" t="s">
        <v>867</v>
      </c>
      <c r="E34" s="465" t="s">
        <v>868</v>
      </c>
      <c r="F34" s="465" t="s">
        <v>869</v>
      </c>
      <c r="G34" s="465" t="s">
        <v>870</v>
      </c>
      <c r="H34" s="465" t="s">
        <v>871</v>
      </c>
      <c r="I34" s="466" t="s">
        <v>872</v>
      </c>
      <c r="J34" s="694"/>
      <c r="K34" s="463"/>
    </row>
    <row r="35" spans="1:11" ht="7.5" customHeight="1" x14ac:dyDescent="0.2">
      <c r="A35" s="235"/>
      <c r="B35" s="235"/>
      <c r="C35" s="235"/>
      <c r="D35" s="235"/>
      <c r="E35" s="235"/>
      <c r="F35" s="235"/>
      <c r="G35" s="235"/>
      <c r="H35" s="235"/>
      <c r="I35" s="235"/>
      <c r="J35" s="235"/>
      <c r="K35" s="235"/>
    </row>
    <row r="36" spans="1:11" x14ac:dyDescent="0.2">
      <c r="A36" s="258"/>
      <c r="B36" s="258" t="s">
        <v>824</v>
      </c>
      <c r="C36" s="379">
        <v>2739022</v>
      </c>
      <c r="D36" s="379">
        <v>7776266</v>
      </c>
      <c r="E36" s="379">
        <v>5322354</v>
      </c>
      <c r="F36" s="379">
        <v>6072206</v>
      </c>
      <c r="G36" s="379">
        <v>1744329</v>
      </c>
      <c r="H36" s="379">
        <v>3955205</v>
      </c>
      <c r="I36" s="379">
        <v>618918</v>
      </c>
      <c r="J36" s="379">
        <v>2028535</v>
      </c>
    </row>
    <row r="37" spans="1:11" ht="6" customHeight="1" x14ac:dyDescent="0.2">
      <c r="C37" s="3"/>
      <c r="D37" s="3"/>
      <c r="E37" s="3"/>
      <c r="F37" s="3"/>
      <c r="G37" s="3"/>
      <c r="H37" s="3"/>
      <c r="I37" s="3"/>
      <c r="J37" s="3"/>
    </row>
    <row r="38" spans="1:11" ht="12.6" customHeight="1" x14ac:dyDescent="0.2">
      <c r="A38" s="262" t="s">
        <v>576</v>
      </c>
      <c r="B38" s="4" t="s">
        <v>203</v>
      </c>
      <c r="C38" s="3">
        <v>763366</v>
      </c>
      <c r="D38" s="3">
        <v>1587720</v>
      </c>
      <c r="E38" s="3">
        <v>1202149</v>
      </c>
      <c r="F38" s="3">
        <v>1501050</v>
      </c>
      <c r="G38" s="3">
        <v>377224</v>
      </c>
      <c r="H38" s="3">
        <v>316893</v>
      </c>
      <c r="I38" s="3">
        <v>25053</v>
      </c>
      <c r="J38" s="3">
        <v>53390</v>
      </c>
    </row>
    <row r="39" spans="1:11" ht="12.6" customHeight="1" x14ac:dyDescent="0.2">
      <c r="A39" s="262" t="s">
        <v>577</v>
      </c>
      <c r="B39" s="4" t="s">
        <v>771</v>
      </c>
      <c r="C39" s="3"/>
      <c r="D39" s="3"/>
      <c r="E39" s="3"/>
      <c r="F39" s="3"/>
      <c r="G39" s="3"/>
      <c r="H39" s="3"/>
      <c r="I39" s="3"/>
      <c r="J39" s="3"/>
    </row>
    <row r="40" spans="1:11" ht="12.6" customHeight="1" x14ac:dyDescent="0.2">
      <c r="A40" s="262"/>
      <c r="B40" s="4" t="s">
        <v>804</v>
      </c>
      <c r="C40" s="3">
        <v>53458</v>
      </c>
      <c r="D40" s="3">
        <v>130503</v>
      </c>
      <c r="E40" s="3">
        <v>147476</v>
      </c>
      <c r="F40" s="3">
        <v>109941</v>
      </c>
      <c r="G40" s="3">
        <v>38942</v>
      </c>
      <c r="H40" s="3">
        <v>35379</v>
      </c>
      <c r="I40" s="3">
        <v>1264</v>
      </c>
      <c r="J40" s="3">
        <v>31884</v>
      </c>
    </row>
    <row r="41" spans="1:11" ht="12.6" customHeight="1" x14ac:dyDescent="0.2">
      <c r="A41" s="460" t="s">
        <v>578</v>
      </c>
      <c r="B41" s="461" t="s">
        <v>579</v>
      </c>
      <c r="C41" s="3">
        <v>127303</v>
      </c>
      <c r="D41" s="3">
        <v>455420</v>
      </c>
      <c r="E41" s="3">
        <v>300730</v>
      </c>
      <c r="F41" s="3">
        <v>308693</v>
      </c>
      <c r="G41" s="3">
        <v>94926</v>
      </c>
      <c r="H41" s="3">
        <v>313393</v>
      </c>
      <c r="I41" s="3">
        <v>20761</v>
      </c>
      <c r="J41" s="3">
        <v>63058</v>
      </c>
    </row>
    <row r="42" spans="1:11" ht="12.6" customHeight="1" x14ac:dyDescent="0.2">
      <c r="A42" s="460" t="s">
        <v>580</v>
      </c>
      <c r="B42" s="461" t="s">
        <v>581</v>
      </c>
      <c r="C42" s="3">
        <v>63391</v>
      </c>
      <c r="D42" s="3">
        <v>219782</v>
      </c>
      <c r="E42" s="3">
        <v>137532</v>
      </c>
      <c r="F42" s="3">
        <v>181923</v>
      </c>
      <c r="G42" s="3">
        <v>54249</v>
      </c>
      <c r="H42" s="3">
        <v>186470</v>
      </c>
      <c r="I42" s="3">
        <v>10150</v>
      </c>
      <c r="J42" s="3">
        <v>62649</v>
      </c>
    </row>
    <row r="43" spans="1:11" ht="12.6" customHeight="1" x14ac:dyDescent="0.2">
      <c r="A43" s="460" t="s">
        <v>582</v>
      </c>
      <c r="B43" s="461" t="s">
        <v>583</v>
      </c>
      <c r="C43" s="3">
        <v>365671</v>
      </c>
      <c r="D43" s="3">
        <v>1010719</v>
      </c>
      <c r="E43" s="3">
        <v>855996</v>
      </c>
      <c r="F43" s="3">
        <v>1147044</v>
      </c>
      <c r="G43" s="3">
        <v>266650</v>
      </c>
      <c r="H43" s="3">
        <v>661230</v>
      </c>
      <c r="I43" s="3">
        <v>36200</v>
      </c>
      <c r="J43" s="3">
        <v>92028</v>
      </c>
    </row>
    <row r="44" spans="1:11" ht="12.6" customHeight="1" x14ac:dyDescent="0.2">
      <c r="A44" s="196" t="s">
        <v>584</v>
      </c>
      <c r="B44" s="461" t="s">
        <v>585</v>
      </c>
      <c r="C44" s="3">
        <v>548969</v>
      </c>
      <c r="D44" s="3">
        <v>1449552</v>
      </c>
      <c r="E44" s="3">
        <v>1121787</v>
      </c>
      <c r="F44" s="3">
        <v>1287721</v>
      </c>
      <c r="G44" s="3">
        <v>344962</v>
      </c>
      <c r="H44" s="3">
        <v>527229</v>
      </c>
      <c r="I44" s="3">
        <v>62668</v>
      </c>
      <c r="J44" s="3">
        <v>125211</v>
      </c>
    </row>
    <row r="45" spans="1:11" ht="12.6" customHeight="1" x14ac:dyDescent="0.2">
      <c r="A45" s="196" t="s">
        <v>586</v>
      </c>
      <c r="B45" s="461" t="s">
        <v>587</v>
      </c>
      <c r="C45" s="3">
        <v>38458</v>
      </c>
      <c r="D45" s="3">
        <v>130349</v>
      </c>
      <c r="E45" s="3">
        <v>75436</v>
      </c>
      <c r="F45" s="3">
        <v>117321</v>
      </c>
      <c r="G45" s="3">
        <v>23912</v>
      </c>
      <c r="H45" s="3">
        <v>132569</v>
      </c>
      <c r="I45" s="3">
        <v>57274</v>
      </c>
      <c r="J45" s="3">
        <v>100237</v>
      </c>
    </row>
    <row r="46" spans="1:11" ht="12.6" customHeight="1" x14ac:dyDescent="0.2">
      <c r="A46" s="460" t="s">
        <v>588</v>
      </c>
      <c r="B46" s="461" t="s">
        <v>777</v>
      </c>
      <c r="C46" s="3">
        <v>79900</v>
      </c>
      <c r="D46" s="3">
        <v>262526</v>
      </c>
      <c r="E46" s="3">
        <v>146256</v>
      </c>
      <c r="F46" s="3">
        <v>153780</v>
      </c>
      <c r="G46" s="3">
        <v>42810</v>
      </c>
      <c r="H46" s="3">
        <v>189279</v>
      </c>
      <c r="I46" s="3">
        <v>57950</v>
      </c>
      <c r="J46" s="3">
        <v>176529</v>
      </c>
    </row>
    <row r="47" spans="1:11" ht="12.6" customHeight="1" x14ac:dyDescent="0.2">
      <c r="A47" s="460" t="s">
        <v>590</v>
      </c>
      <c r="B47" s="461" t="s">
        <v>591</v>
      </c>
      <c r="C47" s="3">
        <v>137170</v>
      </c>
      <c r="D47" s="3">
        <v>489081</v>
      </c>
      <c r="E47" s="3">
        <v>260479</v>
      </c>
      <c r="F47" s="3">
        <v>233616</v>
      </c>
      <c r="G47" s="3">
        <v>100871</v>
      </c>
      <c r="H47" s="3">
        <v>259180</v>
      </c>
      <c r="I47" s="3">
        <v>46445</v>
      </c>
      <c r="J47" s="3">
        <v>170529</v>
      </c>
    </row>
    <row r="48" spans="1:11" ht="12.6" customHeight="1" x14ac:dyDescent="0.2">
      <c r="A48" s="460" t="s">
        <v>592</v>
      </c>
      <c r="B48" s="461" t="s">
        <v>593</v>
      </c>
      <c r="C48" s="3">
        <v>174618</v>
      </c>
      <c r="D48" s="3">
        <v>470556</v>
      </c>
      <c r="E48" s="3">
        <v>292291</v>
      </c>
      <c r="F48" s="3">
        <v>200503</v>
      </c>
      <c r="G48" s="3">
        <v>113417</v>
      </c>
      <c r="H48" s="3">
        <v>313386</v>
      </c>
      <c r="I48" s="3">
        <v>50327</v>
      </c>
      <c r="J48" s="3">
        <v>191138</v>
      </c>
    </row>
    <row r="49" spans="1:10" ht="12.6" customHeight="1" x14ac:dyDescent="0.2">
      <c r="A49" s="460" t="s">
        <v>594</v>
      </c>
      <c r="B49" s="461" t="s">
        <v>595</v>
      </c>
      <c r="C49" s="3">
        <v>54895</v>
      </c>
      <c r="D49" s="3">
        <v>210945</v>
      </c>
      <c r="E49" s="3">
        <v>135795</v>
      </c>
      <c r="F49" s="3">
        <v>110048</v>
      </c>
      <c r="G49" s="3">
        <v>32991</v>
      </c>
      <c r="H49" s="3">
        <v>146720</v>
      </c>
      <c r="I49" s="3">
        <v>53518</v>
      </c>
      <c r="J49" s="3">
        <v>197697</v>
      </c>
    </row>
    <row r="50" spans="1:10" ht="12.6" customHeight="1" x14ac:dyDescent="0.25">
      <c r="A50" s="460" t="s">
        <v>596</v>
      </c>
      <c r="B50" s="299" t="s">
        <v>597</v>
      </c>
      <c r="C50" s="3">
        <v>48756</v>
      </c>
      <c r="D50" s="3">
        <v>193774</v>
      </c>
      <c r="E50" s="3">
        <v>82305</v>
      </c>
      <c r="F50" s="3">
        <v>89639</v>
      </c>
      <c r="G50" s="3">
        <v>34703</v>
      </c>
      <c r="H50" s="3">
        <v>143256</v>
      </c>
      <c r="I50" s="3">
        <v>38413</v>
      </c>
      <c r="J50" s="3">
        <v>153049</v>
      </c>
    </row>
    <row r="51" spans="1:10" ht="12.6" customHeight="1" x14ac:dyDescent="0.2">
      <c r="A51" s="460" t="s">
        <v>598</v>
      </c>
      <c r="B51" s="461" t="s">
        <v>599</v>
      </c>
      <c r="C51" s="3">
        <v>87105</v>
      </c>
      <c r="D51" s="3">
        <v>318025</v>
      </c>
      <c r="E51" s="3">
        <v>141991</v>
      </c>
      <c r="F51" s="3">
        <v>174393</v>
      </c>
      <c r="G51" s="3">
        <v>62816</v>
      </c>
      <c r="H51" s="3">
        <v>165837</v>
      </c>
      <c r="I51" s="3">
        <v>17929</v>
      </c>
      <c r="J51" s="3">
        <v>139323</v>
      </c>
    </row>
    <row r="52" spans="1:10" ht="12.6" customHeight="1" x14ac:dyDescent="0.2">
      <c r="A52" s="460" t="s">
        <v>600</v>
      </c>
      <c r="B52" s="101" t="s">
        <v>601</v>
      </c>
      <c r="C52" s="3">
        <v>95645</v>
      </c>
      <c r="D52" s="3">
        <v>373902</v>
      </c>
      <c r="E52" s="3">
        <v>193090</v>
      </c>
      <c r="F52" s="3">
        <v>195652</v>
      </c>
      <c r="G52" s="3">
        <v>67251</v>
      </c>
      <c r="H52" s="3">
        <v>216758</v>
      </c>
      <c r="I52" s="3">
        <v>22522</v>
      </c>
      <c r="J52" s="3">
        <v>131165</v>
      </c>
    </row>
    <row r="53" spans="1:10" ht="12.6" customHeight="1" x14ac:dyDescent="0.2">
      <c r="A53" s="460" t="s">
        <v>602</v>
      </c>
      <c r="B53" s="101" t="s">
        <v>603</v>
      </c>
      <c r="C53" s="3">
        <v>54502</v>
      </c>
      <c r="D53" s="3">
        <v>255608</v>
      </c>
      <c r="E53" s="3">
        <v>120137</v>
      </c>
      <c r="F53" s="3">
        <v>144637</v>
      </c>
      <c r="G53" s="3">
        <v>43559</v>
      </c>
      <c r="H53" s="3">
        <v>194141</v>
      </c>
      <c r="I53" s="3">
        <v>18222</v>
      </c>
      <c r="J53" s="3">
        <v>157255</v>
      </c>
    </row>
    <row r="54" spans="1:10" ht="12.6" customHeight="1" x14ac:dyDescent="0.2">
      <c r="A54" s="460" t="s">
        <v>604</v>
      </c>
      <c r="B54" s="462" t="s">
        <v>605</v>
      </c>
      <c r="C54" s="3">
        <v>33622</v>
      </c>
      <c r="D54" s="3">
        <v>146997</v>
      </c>
      <c r="E54" s="3">
        <v>67399</v>
      </c>
      <c r="F54" s="3">
        <v>77810</v>
      </c>
      <c r="G54" s="3">
        <v>20241</v>
      </c>
      <c r="H54" s="3">
        <v>86818</v>
      </c>
      <c r="I54" s="3">
        <v>23950</v>
      </c>
      <c r="J54" s="3">
        <v>102433</v>
      </c>
    </row>
    <row r="55" spans="1:10" ht="12.6" customHeight="1" x14ac:dyDescent="0.2">
      <c r="A55" s="262" t="s">
        <v>606</v>
      </c>
      <c r="B55" s="4" t="s">
        <v>182</v>
      </c>
      <c r="C55" s="3"/>
      <c r="D55" s="3"/>
      <c r="E55" s="3"/>
      <c r="F55" s="3"/>
      <c r="G55" s="3"/>
      <c r="H55" s="3"/>
      <c r="I55" s="3"/>
      <c r="J55" s="3"/>
    </row>
    <row r="56" spans="1:10" ht="12.6" customHeight="1" x14ac:dyDescent="0.2">
      <c r="B56" s="4" t="s">
        <v>825</v>
      </c>
      <c r="C56" s="3">
        <v>12192</v>
      </c>
      <c r="D56" s="3">
        <v>70808</v>
      </c>
      <c r="E56" s="3">
        <v>41505</v>
      </c>
      <c r="F56" s="3">
        <v>38437</v>
      </c>
      <c r="G56" s="3">
        <v>24804</v>
      </c>
      <c r="H56" s="3">
        <v>66668</v>
      </c>
      <c r="I56" s="3">
        <v>76272</v>
      </c>
      <c r="J56" s="3">
        <v>80961</v>
      </c>
    </row>
    <row r="57" spans="1:10" ht="5.25" customHeight="1" x14ac:dyDescent="0.2">
      <c r="A57" s="49"/>
      <c r="B57" s="49"/>
      <c r="C57" s="75"/>
      <c r="D57" s="75"/>
      <c r="E57" s="75"/>
      <c r="F57" s="75"/>
      <c r="G57" s="75"/>
      <c r="H57" s="75"/>
      <c r="I57" s="75"/>
      <c r="J57" s="75"/>
    </row>
    <row r="58" spans="1:10" ht="4.5" customHeight="1" x14ac:dyDescent="0.2"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4" t="s">
        <v>272</v>
      </c>
    </row>
  </sheetData>
  <mergeCells count="7">
    <mergeCell ref="C5:C6"/>
    <mergeCell ref="D5:D6"/>
    <mergeCell ref="E5:J5"/>
    <mergeCell ref="A6:B6"/>
    <mergeCell ref="C33:I33"/>
    <mergeCell ref="J33:J34"/>
    <mergeCell ref="A34:B34"/>
  </mergeCells>
  <printOptions horizontalCentered="1"/>
  <pageMargins left="0.6" right="0.6" top="1" bottom="0.75" header="0.51180555555555551" footer="0.25"/>
  <pageSetup paperSize="9" scale="93" firstPageNumber="42" orientation="portrait" useFirstPageNumber="1" r:id="rId1"/>
  <headerFooter alignWithMargins="0">
    <oddFooter>&amp;C&amp;"Book Antiqua,Bold"&amp;10 1-&amp;P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34"/>
  <sheetViews>
    <sheetView showGridLines="0" topLeftCell="A16" zoomScaleNormal="100" zoomScaleSheetLayoutView="100" workbookViewId="0">
      <selection activeCell="J30" sqref="J30"/>
    </sheetView>
  </sheetViews>
  <sheetFormatPr defaultColWidth="10.6640625" defaultRowHeight="12.75" x14ac:dyDescent="0.2"/>
  <cols>
    <col min="1" max="1" width="6.6640625" style="4" customWidth="1"/>
    <col min="2" max="2" width="21.6640625" style="4" customWidth="1"/>
    <col min="3" max="3" width="11.5" style="4" customWidth="1"/>
    <col min="4" max="4" width="10.6640625" style="4"/>
    <col min="5" max="5" width="15.83203125" style="4" customWidth="1"/>
    <col min="6" max="6" width="9.5" style="4" customWidth="1"/>
    <col min="7" max="7" width="11.1640625" style="4" customWidth="1"/>
    <col min="8" max="8" width="8.33203125" style="4" customWidth="1"/>
    <col min="9" max="9" width="10" style="4" customWidth="1"/>
    <col min="10" max="10" width="8.5" style="4" customWidth="1"/>
    <col min="11" max="256" width="10.6640625" style="4"/>
    <col min="257" max="257" width="6.6640625" style="4" customWidth="1"/>
    <col min="258" max="258" width="21.6640625" style="4" customWidth="1"/>
    <col min="259" max="259" width="11.5" style="4" customWidth="1"/>
    <col min="260" max="260" width="10.6640625" style="4"/>
    <col min="261" max="261" width="15.83203125" style="4" customWidth="1"/>
    <col min="262" max="262" width="9.5" style="4" customWidth="1"/>
    <col min="263" max="263" width="11.1640625" style="4" customWidth="1"/>
    <col min="264" max="264" width="8.33203125" style="4" customWidth="1"/>
    <col min="265" max="265" width="10" style="4" customWidth="1"/>
    <col min="266" max="266" width="8.5" style="4" customWidth="1"/>
    <col min="267" max="512" width="10.6640625" style="4"/>
    <col min="513" max="513" width="6.6640625" style="4" customWidth="1"/>
    <col min="514" max="514" width="21.6640625" style="4" customWidth="1"/>
    <col min="515" max="515" width="11.5" style="4" customWidth="1"/>
    <col min="516" max="516" width="10.6640625" style="4"/>
    <col min="517" max="517" width="15.83203125" style="4" customWidth="1"/>
    <col min="518" max="518" width="9.5" style="4" customWidth="1"/>
    <col min="519" max="519" width="11.1640625" style="4" customWidth="1"/>
    <col min="520" max="520" width="8.33203125" style="4" customWidth="1"/>
    <col min="521" max="521" width="10" style="4" customWidth="1"/>
    <col min="522" max="522" width="8.5" style="4" customWidth="1"/>
    <col min="523" max="768" width="10.6640625" style="4"/>
    <col min="769" max="769" width="6.6640625" style="4" customWidth="1"/>
    <col min="770" max="770" width="21.6640625" style="4" customWidth="1"/>
    <col min="771" max="771" width="11.5" style="4" customWidth="1"/>
    <col min="772" max="772" width="10.6640625" style="4"/>
    <col min="773" max="773" width="15.83203125" style="4" customWidth="1"/>
    <col min="774" max="774" width="9.5" style="4" customWidth="1"/>
    <col min="775" max="775" width="11.1640625" style="4" customWidth="1"/>
    <col min="776" max="776" width="8.33203125" style="4" customWidth="1"/>
    <col min="777" max="777" width="10" style="4" customWidth="1"/>
    <col min="778" max="778" width="8.5" style="4" customWidth="1"/>
    <col min="779" max="1024" width="10.6640625" style="4"/>
    <col min="1025" max="1025" width="6.6640625" style="4" customWidth="1"/>
    <col min="1026" max="1026" width="21.6640625" style="4" customWidth="1"/>
    <col min="1027" max="1027" width="11.5" style="4" customWidth="1"/>
    <col min="1028" max="1028" width="10.6640625" style="4"/>
    <col min="1029" max="1029" width="15.83203125" style="4" customWidth="1"/>
    <col min="1030" max="1030" width="9.5" style="4" customWidth="1"/>
    <col min="1031" max="1031" width="11.1640625" style="4" customWidth="1"/>
    <col min="1032" max="1032" width="8.33203125" style="4" customWidth="1"/>
    <col min="1033" max="1033" width="10" style="4" customWidth="1"/>
    <col min="1034" max="1034" width="8.5" style="4" customWidth="1"/>
    <col min="1035" max="1280" width="10.6640625" style="4"/>
    <col min="1281" max="1281" width="6.6640625" style="4" customWidth="1"/>
    <col min="1282" max="1282" width="21.6640625" style="4" customWidth="1"/>
    <col min="1283" max="1283" width="11.5" style="4" customWidth="1"/>
    <col min="1284" max="1284" width="10.6640625" style="4"/>
    <col min="1285" max="1285" width="15.83203125" style="4" customWidth="1"/>
    <col min="1286" max="1286" width="9.5" style="4" customWidth="1"/>
    <col min="1287" max="1287" width="11.1640625" style="4" customWidth="1"/>
    <col min="1288" max="1288" width="8.33203125" style="4" customWidth="1"/>
    <col min="1289" max="1289" width="10" style="4" customWidth="1"/>
    <col min="1290" max="1290" width="8.5" style="4" customWidth="1"/>
    <col min="1291" max="1536" width="10.6640625" style="4"/>
    <col min="1537" max="1537" width="6.6640625" style="4" customWidth="1"/>
    <col min="1538" max="1538" width="21.6640625" style="4" customWidth="1"/>
    <col min="1539" max="1539" width="11.5" style="4" customWidth="1"/>
    <col min="1540" max="1540" width="10.6640625" style="4"/>
    <col min="1541" max="1541" width="15.83203125" style="4" customWidth="1"/>
    <col min="1542" max="1542" width="9.5" style="4" customWidth="1"/>
    <col min="1543" max="1543" width="11.1640625" style="4" customWidth="1"/>
    <col min="1544" max="1544" width="8.33203125" style="4" customWidth="1"/>
    <col min="1545" max="1545" width="10" style="4" customWidth="1"/>
    <col min="1546" max="1546" width="8.5" style="4" customWidth="1"/>
    <col min="1547" max="1792" width="10.6640625" style="4"/>
    <col min="1793" max="1793" width="6.6640625" style="4" customWidth="1"/>
    <col min="1794" max="1794" width="21.6640625" style="4" customWidth="1"/>
    <col min="1795" max="1795" width="11.5" style="4" customWidth="1"/>
    <col min="1796" max="1796" width="10.6640625" style="4"/>
    <col min="1797" max="1797" width="15.83203125" style="4" customWidth="1"/>
    <col min="1798" max="1798" width="9.5" style="4" customWidth="1"/>
    <col min="1799" max="1799" width="11.1640625" style="4" customWidth="1"/>
    <col min="1800" max="1800" width="8.33203125" style="4" customWidth="1"/>
    <col min="1801" max="1801" width="10" style="4" customWidth="1"/>
    <col min="1802" max="1802" width="8.5" style="4" customWidth="1"/>
    <col min="1803" max="2048" width="10.6640625" style="4"/>
    <col min="2049" max="2049" width="6.6640625" style="4" customWidth="1"/>
    <col min="2050" max="2050" width="21.6640625" style="4" customWidth="1"/>
    <col min="2051" max="2051" width="11.5" style="4" customWidth="1"/>
    <col min="2052" max="2052" width="10.6640625" style="4"/>
    <col min="2053" max="2053" width="15.83203125" style="4" customWidth="1"/>
    <col min="2054" max="2054" width="9.5" style="4" customWidth="1"/>
    <col min="2055" max="2055" width="11.1640625" style="4" customWidth="1"/>
    <col min="2056" max="2056" width="8.33203125" style="4" customWidth="1"/>
    <col min="2057" max="2057" width="10" style="4" customWidth="1"/>
    <col min="2058" max="2058" width="8.5" style="4" customWidth="1"/>
    <col min="2059" max="2304" width="10.6640625" style="4"/>
    <col min="2305" max="2305" width="6.6640625" style="4" customWidth="1"/>
    <col min="2306" max="2306" width="21.6640625" style="4" customWidth="1"/>
    <col min="2307" max="2307" width="11.5" style="4" customWidth="1"/>
    <col min="2308" max="2308" width="10.6640625" style="4"/>
    <col min="2309" max="2309" width="15.83203125" style="4" customWidth="1"/>
    <col min="2310" max="2310" width="9.5" style="4" customWidth="1"/>
    <col min="2311" max="2311" width="11.1640625" style="4" customWidth="1"/>
    <col min="2312" max="2312" width="8.33203125" style="4" customWidth="1"/>
    <col min="2313" max="2313" width="10" style="4" customWidth="1"/>
    <col min="2314" max="2314" width="8.5" style="4" customWidth="1"/>
    <col min="2315" max="2560" width="10.6640625" style="4"/>
    <col min="2561" max="2561" width="6.6640625" style="4" customWidth="1"/>
    <col min="2562" max="2562" width="21.6640625" style="4" customWidth="1"/>
    <col min="2563" max="2563" width="11.5" style="4" customWidth="1"/>
    <col min="2564" max="2564" width="10.6640625" style="4"/>
    <col min="2565" max="2565" width="15.83203125" style="4" customWidth="1"/>
    <col min="2566" max="2566" width="9.5" style="4" customWidth="1"/>
    <col min="2567" max="2567" width="11.1640625" style="4" customWidth="1"/>
    <col min="2568" max="2568" width="8.33203125" style="4" customWidth="1"/>
    <col min="2569" max="2569" width="10" style="4" customWidth="1"/>
    <col min="2570" max="2570" width="8.5" style="4" customWidth="1"/>
    <col min="2571" max="2816" width="10.6640625" style="4"/>
    <col min="2817" max="2817" width="6.6640625" style="4" customWidth="1"/>
    <col min="2818" max="2818" width="21.6640625" style="4" customWidth="1"/>
    <col min="2819" max="2819" width="11.5" style="4" customWidth="1"/>
    <col min="2820" max="2820" width="10.6640625" style="4"/>
    <col min="2821" max="2821" width="15.83203125" style="4" customWidth="1"/>
    <col min="2822" max="2822" width="9.5" style="4" customWidth="1"/>
    <col min="2823" max="2823" width="11.1640625" style="4" customWidth="1"/>
    <col min="2824" max="2824" width="8.33203125" style="4" customWidth="1"/>
    <col min="2825" max="2825" width="10" style="4" customWidth="1"/>
    <col min="2826" max="2826" width="8.5" style="4" customWidth="1"/>
    <col min="2827" max="3072" width="10.6640625" style="4"/>
    <col min="3073" max="3073" width="6.6640625" style="4" customWidth="1"/>
    <col min="3074" max="3074" width="21.6640625" style="4" customWidth="1"/>
    <col min="3075" max="3075" width="11.5" style="4" customWidth="1"/>
    <col min="3076" max="3076" width="10.6640625" style="4"/>
    <col min="3077" max="3077" width="15.83203125" style="4" customWidth="1"/>
    <col min="3078" max="3078" width="9.5" style="4" customWidth="1"/>
    <col min="3079" max="3079" width="11.1640625" style="4" customWidth="1"/>
    <col min="3080" max="3080" width="8.33203125" style="4" customWidth="1"/>
    <col min="3081" max="3081" width="10" style="4" customWidth="1"/>
    <col min="3082" max="3082" width="8.5" style="4" customWidth="1"/>
    <col min="3083" max="3328" width="10.6640625" style="4"/>
    <col min="3329" max="3329" width="6.6640625" style="4" customWidth="1"/>
    <col min="3330" max="3330" width="21.6640625" style="4" customWidth="1"/>
    <col min="3331" max="3331" width="11.5" style="4" customWidth="1"/>
    <col min="3332" max="3332" width="10.6640625" style="4"/>
    <col min="3333" max="3333" width="15.83203125" style="4" customWidth="1"/>
    <col min="3334" max="3334" width="9.5" style="4" customWidth="1"/>
    <col min="3335" max="3335" width="11.1640625" style="4" customWidth="1"/>
    <col min="3336" max="3336" width="8.33203125" style="4" customWidth="1"/>
    <col min="3337" max="3337" width="10" style="4" customWidth="1"/>
    <col min="3338" max="3338" width="8.5" style="4" customWidth="1"/>
    <col min="3339" max="3584" width="10.6640625" style="4"/>
    <col min="3585" max="3585" width="6.6640625" style="4" customWidth="1"/>
    <col min="3586" max="3586" width="21.6640625" style="4" customWidth="1"/>
    <col min="3587" max="3587" width="11.5" style="4" customWidth="1"/>
    <col min="3588" max="3588" width="10.6640625" style="4"/>
    <col min="3589" max="3589" width="15.83203125" style="4" customWidth="1"/>
    <col min="3590" max="3590" width="9.5" style="4" customWidth="1"/>
    <col min="3591" max="3591" width="11.1640625" style="4" customWidth="1"/>
    <col min="3592" max="3592" width="8.33203125" style="4" customWidth="1"/>
    <col min="3593" max="3593" width="10" style="4" customWidth="1"/>
    <col min="3594" max="3594" width="8.5" style="4" customWidth="1"/>
    <col min="3595" max="3840" width="10.6640625" style="4"/>
    <col min="3841" max="3841" width="6.6640625" style="4" customWidth="1"/>
    <col min="3842" max="3842" width="21.6640625" style="4" customWidth="1"/>
    <col min="3843" max="3843" width="11.5" style="4" customWidth="1"/>
    <col min="3844" max="3844" width="10.6640625" style="4"/>
    <col min="3845" max="3845" width="15.83203125" style="4" customWidth="1"/>
    <col min="3846" max="3846" width="9.5" style="4" customWidth="1"/>
    <col min="3847" max="3847" width="11.1640625" style="4" customWidth="1"/>
    <col min="3848" max="3848" width="8.33203125" style="4" customWidth="1"/>
    <col min="3849" max="3849" width="10" style="4" customWidth="1"/>
    <col min="3850" max="3850" width="8.5" style="4" customWidth="1"/>
    <col min="3851" max="4096" width="10.6640625" style="4"/>
    <col min="4097" max="4097" width="6.6640625" style="4" customWidth="1"/>
    <col min="4098" max="4098" width="21.6640625" style="4" customWidth="1"/>
    <col min="4099" max="4099" width="11.5" style="4" customWidth="1"/>
    <col min="4100" max="4100" width="10.6640625" style="4"/>
    <col min="4101" max="4101" width="15.83203125" style="4" customWidth="1"/>
    <col min="4102" max="4102" width="9.5" style="4" customWidth="1"/>
    <col min="4103" max="4103" width="11.1640625" style="4" customWidth="1"/>
    <col min="4104" max="4104" width="8.33203125" style="4" customWidth="1"/>
    <col min="4105" max="4105" width="10" style="4" customWidth="1"/>
    <col min="4106" max="4106" width="8.5" style="4" customWidth="1"/>
    <col min="4107" max="4352" width="10.6640625" style="4"/>
    <col min="4353" max="4353" width="6.6640625" style="4" customWidth="1"/>
    <col min="4354" max="4354" width="21.6640625" style="4" customWidth="1"/>
    <col min="4355" max="4355" width="11.5" style="4" customWidth="1"/>
    <col min="4356" max="4356" width="10.6640625" style="4"/>
    <col min="4357" max="4357" width="15.83203125" style="4" customWidth="1"/>
    <col min="4358" max="4358" width="9.5" style="4" customWidth="1"/>
    <col min="4359" max="4359" width="11.1640625" style="4" customWidth="1"/>
    <col min="4360" max="4360" width="8.33203125" style="4" customWidth="1"/>
    <col min="4361" max="4361" width="10" style="4" customWidth="1"/>
    <col min="4362" max="4362" width="8.5" style="4" customWidth="1"/>
    <col min="4363" max="4608" width="10.6640625" style="4"/>
    <col min="4609" max="4609" width="6.6640625" style="4" customWidth="1"/>
    <col min="4610" max="4610" width="21.6640625" style="4" customWidth="1"/>
    <col min="4611" max="4611" width="11.5" style="4" customWidth="1"/>
    <col min="4612" max="4612" width="10.6640625" style="4"/>
    <col min="4613" max="4613" width="15.83203125" style="4" customWidth="1"/>
    <col min="4614" max="4614" width="9.5" style="4" customWidth="1"/>
    <col min="4615" max="4615" width="11.1640625" style="4" customWidth="1"/>
    <col min="4616" max="4616" width="8.33203125" style="4" customWidth="1"/>
    <col min="4617" max="4617" width="10" style="4" customWidth="1"/>
    <col min="4618" max="4618" width="8.5" style="4" customWidth="1"/>
    <col min="4619" max="4864" width="10.6640625" style="4"/>
    <col min="4865" max="4865" width="6.6640625" style="4" customWidth="1"/>
    <col min="4866" max="4866" width="21.6640625" style="4" customWidth="1"/>
    <col min="4867" max="4867" width="11.5" style="4" customWidth="1"/>
    <col min="4868" max="4868" width="10.6640625" style="4"/>
    <col min="4869" max="4869" width="15.83203125" style="4" customWidth="1"/>
    <col min="4870" max="4870" width="9.5" style="4" customWidth="1"/>
    <col min="4871" max="4871" width="11.1640625" style="4" customWidth="1"/>
    <col min="4872" max="4872" width="8.33203125" style="4" customWidth="1"/>
    <col min="4873" max="4873" width="10" style="4" customWidth="1"/>
    <col min="4874" max="4874" width="8.5" style="4" customWidth="1"/>
    <col min="4875" max="5120" width="10.6640625" style="4"/>
    <col min="5121" max="5121" width="6.6640625" style="4" customWidth="1"/>
    <col min="5122" max="5122" width="21.6640625" style="4" customWidth="1"/>
    <col min="5123" max="5123" width="11.5" style="4" customWidth="1"/>
    <col min="5124" max="5124" width="10.6640625" style="4"/>
    <col min="5125" max="5125" width="15.83203125" style="4" customWidth="1"/>
    <col min="5126" max="5126" width="9.5" style="4" customWidth="1"/>
    <col min="5127" max="5127" width="11.1640625" style="4" customWidth="1"/>
    <col min="5128" max="5128" width="8.33203125" style="4" customWidth="1"/>
    <col min="5129" max="5129" width="10" style="4" customWidth="1"/>
    <col min="5130" max="5130" width="8.5" style="4" customWidth="1"/>
    <col min="5131" max="5376" width="10.6640625" style="4"/>
    <col min="5377" max="5377" width="6.6640625" style="4" customWidth="1"/>
    <col min="5378" max="5378" width="21.6640625" style="4" customWidth="1"/>
    <col min="5379" max="5379" width="11.5" style="4" customWidth="1"/>
    <col min="5380" max="5380" width="10.6640625" style="4"/>
    <col min="5381" max="5381" width="15.83203125" style="4" customWidth="1"/>
    <col min="5382" max="5382" width="9.5" style="4" customWidth="1"/>
    <col min="5383" max="5383" width="11.1640625" style="4" customWidth="1"/>
    <col min="5384" max="5384" width="8.33203125" style="4" customWidth="1"/>
    <col min="5385" max="5385" width="10" style="4" customWidth="1"/>
    <col min="5386" max="5386" width="8.5" style="4" customWidth="1"/>
    <col min="5387" max="5632" width="10.6640625" style="4"/>
    <col min="5633" max="5633" width="6.6640625" style="4" customWidth="1"/>
    <col min="5634" max="5634" width="21.6640625" style="4" customWidth="1"/>
    <col min="5635" max="5635" width="11.5" style="4" customWidth="1"/>
    <col min="5636" max="5636" width="10.6640625" style="4"/>
    <col min="5637" max="5637" width="15.83203125" style="4" customWidth="1"/>
    <col min="5638" max="5638" width="9.5" style="4" customWidth="1"/>
    <col min="5639" max="5639" width="11.1640625" style="4" customWidth="1"/>
    <col min="5640" max="5640" width="8.33203125" style="4" customWidth="1"/>
    <col min="5641" max="5641" width="10" style="4" customWidth="1"/>
    <col min="5642" max="5642" width="8.5" style="4" customWidth="1"/>
    <col min="5643" max="5888" width="10.6640625" style="4"/>
    <col min="5889" max="5889" width="6.6640625" style="4" customWidth="1"/>
    <col min="5890" max="5890" width="21.6640625" style="4" customWidth="1"/>
    <col min="5891" max="5891" width="11.5" style="4" customWidth="1"/>
    <col min="5892" max="5892" width="10.6640625" style="4"/>
    <col min="5893" max="5893" width="15.83203125" style="4" customWidth="1"/>
    <col min="5894" max="5894" width="9.5" style="4" customWidth="1"/>
    <col min="5895" max="5895" width="11.1640625" style="4" customWidth="1"/>
    <col min="5896" max="5896" width="8.33203125" style="4" customWidth="1"/>
    <col min="5897" max="5897" width="10" style="4" customWidth="1"/>
    <col min="5898" max="5898" width="8.5" style="4" customWidth="1"/>
    <col min="5899" max="6144" width="10.6640625" style="4"/>
    <col min="6145" max="6145" width="6.6640625" style="4" customWidth="1"/>
    <col min="6146" max="6146" width="21.6640625" style="4" customWidth="1"/>
    <col min="6147" max="6147" width="11.5" style="4" customWidth="1"/>
    <col min="6148" max="6148" width="10.6640625" style="4"/>
    <col min="6149" max="6149" width="15.83203125" style="4" customWidth="1"/>
    <col min="6150" max="6150" width="9.5" style="4" customWidth="1"/>
    <col min="6151" max="6151" width="11.1640625" style="4" customWidth="1"/>
    <col min="6152" max="6152" width="8.33203125" style="4" customWidth="1"/>
    <col min="6153" max="6153" width="10" style="4" customWidth="1"/>
    <col min="6154" max="6154" width="8.5" style="4" customWidth="1"/>
    <col min="6155" max="6400" width="10.6640625" style="4"/>
    <col min="6401" max="6401" width="6.6640625" style="4" customWidth="1"/>
    <col min="6402" max="6402" width="21.6640625" style="4" customWidth="1"/>
    <col min="6403" max="6403" width="11.5" style="4" customWidth="1"/>
    <col min="6404" max="6404" width="10.6640625" style="4"/>
    <col min="6405" max="6405" width="15.83203125" style="4" customWidth="1"/>
    <col min="6406" max="6406" width="9.5" style="4" customWidth="1"/>
    <col min="6407" max="6407" width="11.1640625" style="4" customWidth="1"/>
    <col min="6408" max="6408" width="8.33203125" style="4" customWidth="1"/>
    <col min="6409" max="6409" width="10" style="4" customWidth="1"/>
    <col min="6410" max="6410" width="8.5" style="4" customWidth="1"/>
    <col min="6411" max="6656" width="10.6640625" style="4"/>
    <col min="6657" max="6657" width="6.6640625" style="4" customWidth="1"/>
    <col min="6658" max="6658" width="21.6640625" style="4" customWidth="1"/>
    <col min="6659" max="6659" width="11.5" style="4" customWidth="1"/>
    <col min="6660" max="6660" width="10.6640625" style="4"/>
    <col min="6661" max="6661" width="15.83203125" style="4" customWidth="1"/>
    <col min="6662" max="6662" width="9.5" style="4" customWidth="1"/>
    <col min="6663" max="6663" width="11.1640625" style="4" customWidth="1"/>
    <col min="6664" max="6664" width="8.33203125" style="4" customWidth="1"/>
    <col min="6665" max="6665" width="10" style="4" customWidth="1"/>
    <col min="6666" max="6666" width="8.5" style="4" customWidth="1"/>
    <col min="6667" max="6912" width="10.6640625" style="4"/>
    <col min="6913" max="6913" width="6.6640625" style="4" customWidth="1"/>
    <col min="6914" max="6914" width="21.6640625" style="4" customWidth="1"/>
    <col min="6915" max="6915" width="11.5" style="4" customWidth="1"/>
    <col min="6916" max="6916" width="10.6640625" style="4"/>
    <col min="6917" max="6917" width="15.83203125" style="4" customWidth="1"/>
    <col min="6918" max="6918" width="9.5" style="4" customWidth="1"/>
    <col min="6919" max="6919" width="11.1640625" style="4" customWidth="1"/>
    <col min="6920" max="6920" width="8.33203125" style="4" customWidth="1"/>
    <col min="6921" max="6921" width="10" style="4" customWidth="1"/>
    <col min="6922" max="6922" width="8.5" style="4" customWidth="1"/>
    <col min="6923" max="7168" width="10.6640625" style="4"/>
    <col min="7169" max="7169" width="6.6640625" style="4" customWidth="1"/>
    <col min="7170" max="7170" width="21.6640625" style="4" customWidth="1"/>
    <col min="7171" max="7171" width="11.5" style="4" customWidth="1"/>
    <col min="7172" max="7172" width="10.6640625" style="4"/>
    <col min="7173" max="7173" width="15.83203125" style="4" customWidth="1"/>
    <col min="7174" max="7174" width="9.5" style="4" customWidth="1"/>
    <col min="7175" max="7175" width="11.1640625" style="4" customWidth="1"/>
    <col min="7176" max="7176" width="8.33203125" style="4" customWidth="1"/>
    <col min="7177" max="7177" width="10" style="4" customWidth="1"/>
    <col min="7178" max="7178" width="8.5" style="4" customWidth="1"/>
    <col min="7179" max="7424" width="10.6640625" style="4"/>
    <col min="7425" max="7425" width="6.6640625" style="4" customWidth="1"/>
    <col min="7426" max="7426" width="21.6640625" style="4" customWidth="1"/>
    <col min="7427" max="7427" width="11.5" style="4" customWidth="1"/>
    <col min="7428" max="7428" width="10.6640625" style="4"/>
    <col min="7429" max="7429" width="15.83203125" style="4" customWidth="1"/>
    <col min="7430" max="7430" width="9.5" style="4" customWidth="1"/>
    <col min="7431" max="7431" width="11.1640625" style="4" customWidth="1"/>
    <col min="7432" max="7432" width="8.33203125" style="4" customWidth="1"/>
    <col min="7433" max="7433" width="10" style="4" customWidth="1"/>
    <col min="7434" max="7434" width="8.5" style="4" customWidth="1"/>
    <col min="7435" max="7680" width="10.6640625" style="4"/>
    <col min="7681" max="7681" width="6.6640625" style="4" customWidth="1"/>
    <col min="7682" max="7682" width="21.6640625" style="4" customWidth="1"/>
    <col min="7683" max="7683" width="11.5" style="4" customWidth="1"/>
    <col min="7684" max="7684" width="10.6640625" style="4"/>
    <col min="7685" max="7685" width="15.83203125" style="4" customWidth="1"/>
    <col min="7686" max="7686" width="9.5" style="4" customWidth="1"/>
    <col min="7687" max="7687" width="11.1640625" style="4" customWidth="1"/>
    <col min="7688" max="7688" width="8.33203125" style="4" customWidth="1"/>
    <col min="7689" max="7689" width="10" style="4" customWidth="1"/>
    <col min="7690" max="7690" width="8.5" style="4" customWidth="1"/>
    <col min="7691" max="7936" width="10.6640625" style="4"/>
    <col min="7937" max="7937" width="6.6640625" style="4" customWidth="1"/>
    <col min="7938" max="7938" width="21.6640625" style="4" customWidth="1"/>
    <col min="7939" max="7939" width="11.5" style="4" customWidth="1"/>
    <col min="7940" max="7940" width="10.6640625" style="4"/>
    <col min="7941" max="7941" width="15.83203125" style="4" customWidth="1"/>
    <col min="7942" max="7942" width="9.5" style="4" customWidth="1"/>
    <col min="7943" max="7943" width="11.1640625" style="4" customWidth="1"/>
    <col min="7944" max="7944" width="8.33203125" style="4" customWidth="1"/>
    <col min="7945" max="7945" width="10" style="4" customWidth="1"/>
    <col min="7946" max="7946" width="8.5" style="4" customWidth="1"/>
    <col min="7947" max="8192" width="10.6640625" style="4"/>
    <col min="8193" max="8193" width="6.6640625" style="4" customWidth="1"/>
    <col min="8194" max="8194" width="21.6640625" style="4" customWidth="1"/>
    <col min="8195" max="8195" width="11.5" style="4" customWidth="1"/>
    <col min="8196" max="8196" width="10.6640625" style="4"/>
    <col min="8197" max="8197" width="15.83203125" style="4" customWidth="1"/>
    <col min="8198" max="8198" width="9.5" style="4" customWidth="1"/>
    <col min="8199" max="8199" width="11.1640625" style="4" customWidth="1"/>
    <col min="8200" max="8200" width="8.33203125" style="4" customWidth="1"/>
    <col min="8201" max="8201" width="10" style="4" customWidth="1"/>
    <col min="8202" max="8202" width="8.5" style="4" customWidth="1"/>
    <col min="8203" max="8448" width="10.6640625" style="4"/>
    <col min="8449" max="8449" width="6.6640625" style="4" customWidth="1"/>
    <col min="8450" max="8450" width="21.6640625" style="4" customWidth="1"/>
    <col min="8451" max="8451" width="11.5" style="4" customWidth="1"/>
    <col min="8452" max="8452" width="10.6640625" style="4"/>
    <col min="8453" max="8453" width="15.83203125" style="4" customWidth="1"/>
    <col min="8454" max="8454" width="9.5" style="4" customWidth="1"/>
    <col min="8455" max="8455" width="11.1640625" style="4" customWidth="1"/>
    <col min="8456" max="8456" width="8.33203125" style="4" customWidth="1"/>
    <col min="8457" max="8457" width="10" style="4" customWidth="1"/>
    <col min="8458" max="8458" width="8.5" style="4" customWidth="1"/>
    <col min="8459" max="8704" width="10.6640625" style="4"/>
    <col min="8705" max="8705" width="6.6640625" style="4" customWidth="1"/>
    <col min="8706" max="8706" width="21.6640625" style="4" customWidth="1"/>
    <col min="8707" max="8707" width="11.5" style="4" customWidth="1"/>
    <col min="8708" max="8708" width="10.6640625" style="4"/>
    <col min="8709" max="8709" width="15.83203125" style="4" customWidth="1"/>
    <col min="8710" max="8710" width="9.5" style="4" customWidth="1"/>
    <col min="8711" max="8711" width="11.1640625" style="4" customWidth="1"/>
    <col min="8712" max="8712" width="8.33203125" style="4" customWidth="1"/>
    <col min="8713" max="8713" width="10" style="4" customWidth="1"/>
    <col min="8714" max="8714" width="8.5" style="4" customWidth="1"/>
    <col min="8715" max="8960" width="10.6640625" style="4"/>
    <col min="8961" max="8961" width="6.6640625" style="4" customWidth="1"/>
    <col min="8962" max="8962" width="21.6640625" style="4" customWidth="1"/>
    <col min="8963" max="8963" width="11.5" style="4" customWidth="1"/>
    <col min="8964" max="8964" width="10.6640625" style="4"/>
    <col min="8965" max="8965" width="15.83203125" style="4" customWidth="1"/>
    <col min="8966" max="8966" width="9.5" style="4" customWidth="1"/>
    <col min="8967" max="8967" width="11.1640625" style="4" customWidth="1"/>
    <col min="8968" max="8968" width="8.33203125" style="4" customWidth="1"/>
    <col min="8969" max="8969" width="10" style="4" customWidth="1"/>
    <col min="8970" max="8970" width="8.5" style="4" customWidth="1"/>
    <col min="8971" max="9216" width="10.6640625" style="4"/>
    <col min="9217" max="9217" width="6.6640625" style="4" customWidth="1"/>
    <col min="9218" max="9218" width="21.6640625" style="4" customWidth="1"/>
    <col min="9219" max="9219" width="11.5" style="4" customWidth="1"/>
    <col min="9220" max="9220" width="10.6640625" style="4"/>
    <col min="9221" max="9221" width="15.83203125" style="4" customWidth="1"/>
    <col min="9222" max="9222" width="9.5" style="4" customWidth="1"/>
    <col min="9223" max="9223" width="11.1640625" style="4" customWidth="1"/>
    <col min="9224" max="9224" width="8.33203125" style="4" customWidth="1"/>
    <col min="9225" max="9225" width="10" style="4" customWidth="1"/>
    <col min="9226" max="9226" width="8.5" style="4" customWidth="1"/>
    <col min="9227" max="9472" width="10.6640625" style="4"/>
    <col min="9473" max="9473" width="6.6640625" style="4" customWidth="1"/>
    <col min="9474" max="9474" width="21.6640625" style="4" customWidth="1"/>
    <col min="9475" max="9475" width="11.5" style="4" customWidth="1"/>
    <col min="9476" max="9476" width="10.6640625" style="4"/>
    <col min="9477" max="9477" width="15.83203125" style="4" customWidth="1"/>
    <col min="9478" max="9478" width="9.5" style="4" customWidth="1"/>
    <col min="9479" max="9479" width="11.1640625" style="4" customWidth="1"/>
    <col min="9480" max="9480" width="8.33203125" style="4" customWidth="1"/>
    <col min="9481" max="9481" width="10" style="4" customWidth="1"/>
    <col min="9482" max="9482" width="8.5" style="4" customWidth="1"/>
    <col min="9483" max="9728" width="10.6640625" style="4"/>
    <col min="9729" max="9729" width="6.6640625" style="4" customWidth="1"/>
    <col min="9730" max="9730" width="21.6640625" style="4" customWidth="1"/>
    <col min="9731" max="9731" width="11.5" style="4" customWidth="1"/>
    <col min="9732" max="9732" width="10.6640625" style="4"/>
    <col min="9733" max="9733" width="15.83203125" style="4" customWidth="1"/>
    <col min="9734" max="9734" width="9.5" style="4" customWidth="1"/>
    <col min="9735" max="9735" width="11.1640625" style="4" customWidth="1"/>
    <col min="9736" max="9736" width="8.33203125" style="4" customWidth="1"/>
    <col min="9737" max="9737" width="10" style="4" customWidth="1"/>
    <col min="9738" max="9738" width="8.5" style="4" customWidth="1"/>
    <col min="9739" max="9984" width="10.6640625" style="4"/>
    <col min="9985" max="9985" width="6.6640625" style="4" customWidth="1"/>
    <col min="9986" max="9986" width="21.6640625" style="4" customWidth="1"/>
    <col min="9987" max="9987" width="11.5" style="4" customWidth="1"/>
    <col min="9988" max="9988" width="10.6640625" style="4"/>
    <col min="9989" max="9989" width="15.83203125" style="4" customWidth="1"/>
    <col min="9990" max="9990" width="9.5" style="4" customWidth="1"/>
    <col min="9991" max="9991" width="11.1640625" style="4" customWidth="1"/>
    <col min="9992" max="9992" width="8.33203125" style="4" customWidth="1"/>
    <col min="9993" max="9993" width="10" style="4" customWidth="1"/>
    <col min="9994" max="9994" width="8.5" style="4" customWidth="1"/>
    <col min="9995" max="10240" width="10.6640625" style="4"/>
    <col min="10241" max="10241" width="6.6640625" style="4" customWidth="1"/>
    <col min="10242" max="10242" width="21.6640625" style="4" customWidth="1"/>
    <col min="10243" max="10243" width="11.5" style="4" customWidth="1"/>
    <col min="10244" max="10244" width="10.6640625" style="4"/>
    <col min="10245" max="10245" width="15.83203125" style="4" customWidth="1"/>
    <col min="10246" max="10246" width="9.5" style="4" customWidth="1"/>
    <col min="10247" max="10247" width="11.1640625" style="4" customWidth="1"/>
    <col min="10248" max="10248" width="8.33203125" style="4" customWidth="1"/>
    <col min="10249" max="10249" width="10" style="4" customWidth="1"/>
    <col min="10250" max="10250" width="8.5" style="4" customWidth="1"/>
    <col min="10251" max="10496" width="10.6640625" style="4"/>
    <col min="10497" max="10497" width="6.6640625" style="4" customWidth="1"/>
    <col min="10498" max="10498" width="21.6640625" style="4" customWidth="1"/>
    <col min="10499" max="10499" width="11.5" style="4" customWidth="1"/>
    <col min="10500" max="10500" width="10.6640625" style="4"/>
    <col min="10501" max="10501" width="15.83203125" style="4" customWidth="1"/>
    <col min="10502" max="10502" width="9.5" style="4" customWidth="1"/>
    <col min="10503" max="10503" width="11.1640625" style="4" customWidth="1"/>
    <col min="10504" max="10504" width="8.33203125" style="4" customWidth="1"/>
    <col min="10505" max="10505" width="10" style="4" customWidth="1"/>
    <col min="10506" max="10506" width="8.5" style="4" customWidth="1"/>
    <col min="10507" max="10752" width="10.6640625" style="4"/>
    <col min="10753" max="10753" width="6.6640625" style="4" customWidth="1"/>
    <col min="10754" max="10754" width="21.6640625" style="4" customWidth="1"/>
    <col min="10755" max="10755" width="11.5" style="4" customWidth="1"/>
    <col min="10756" max="10756" width="10.6640625" style="4"/>
    <col min="10757" max="10757" width="15.83203125" style="4" customWidth="1"/>
    <col min="10758" max="10758" width="9.5" style="4" customWidth="1"/>
    <col min="10759" max="10759" width="11.1640625" style="4" customWidth="1"/>
    <col min="10760" max="10760" width="8.33203125" style="4" customWidth="1"/>
    <col min="10761" max="10761" width="10" style="4" customWidth="1"/>
    <col min="10762" max="10762" width="8.5" style="4" customWidth="1"/>
    <col min="10763" max="11008" width="10.6640625" style="4"/>
    <col min="11009" max="11009" width="6.6640625" style="4" customWidth="1"/>
    <col min="11010" max="11010" width="21.6640625" style="4" customWidth="1"/>
    <col min="11011" max="11011" width="11.5" style="4" customWidth="1"/>
    <col min="11012" max="11012" width="10.6640625" style="4"/>
    <col min="11013" max="11013" width="15.83203125" style="4" customWidth="1"/>
    <col min="11014" max="11014" width="9.5" style="4" customWidth="1"/>
    <col min="11015" max="11015" width="11.1640625" style="4" customWidth="1"/>
    <col min="11016" max="11016" width="8.33203125" style="4" customWidth="1"/>
    <col min="11017" max="11017" width="10" style="4" customWidth="1"/>
    <col min="11018" max="11018" width="8.5" style="4" customWidth="1"/>
    <col min="11019" max="11264" width="10.6640625" style="4"/>
    <col min="11265" max="11265" width="6.6640625" style="4" customWidth="1"/>
    <col min="11266" max="11266" width="21.6640625" style="4" customWidth="1"/>
    <col min="11267" max="11267" width="11.5" style="4" customWidth="1"/>
    <col min="11268" max="11268" width="10.6640625" style="4"/>
    <col min="11269" max="11269" width="15.83203125" style="4" customWidth="1"/>
    <col min="11270" max="11270" width="9.5" style="4" customWidth="1"/>
    <col min="11271" max="11271" width="11.1640625" style="4" customWidth="1"/>
    <col min="11272" max="11272" width="8.33203125" style="4" customWidth="1"/>
    <col min="11273" max="11273" width="10" style="4" customWidth="1"/>
    <col min="11274" max="11274" width="8.5" style="4" customWidth="1"/>
    <col min="11275" max="11520" width="10.6640625" style="4"/>
    <col min="11521" max="11521" width="6.6640625" style="4" customWidth="1"/>
    <col min="11522" max="11522" width="21.6640625" style="4" customWidth="1"/>
    <col min="11523" max="11523" width="11.5" style="4" customWidth="1"/>
    <col min="11524" max="11524" width="10.6640625" style="4"/>
    <col min="11525" max="11525" width="15.83203125" style="4" customWidth="1"/>
    <col min="11526" max="11526" width="9.5" style="4" customWidth="1"/>
    <col min="11527" max="11527" width="11.1640625" style="4" customWidth="1"/>
    <col min="11528" max="11528" width="8.33203125" style="4" customWidth="1"/>
    <col min="11529" max="11529" width="10" style="4" customWidth="1"/>
    <col min="11530" max="11530" width="8.5" style="4" customWidth="1"/>
    <col min="11531" max="11776" width="10.6640625" style="4"/>
    <col min="11777" max="11777" width="6.6640625" style="4" customWidth="1"/>
    <col min="11778" max="11778" width="21.6640625" style="4" customWidth="1"/>
    <col min="11779" max="11779" width="11.5" style="4" customWidth="1"/>
    <col min="11780" max="11780" width="10.6640625" style="4"/>
    <col min="11781" max="11781" width="15.83203125" style="4" customWidth="1"/>
    <col min="11782" max="11782" width="9.5" style="4" customWidth="1"/>
    <col min="11783" max="11783" width="11.1640625" style="4" customWidth="1"/>
    <col min="11784" max="11784" width="8.33203125" style="4" customWidth="1"/>
    <col min="11785" max="11785" width="10" style="4" customWidth="1"/>
    <col min="11786" max="11786" width="8.5" style="4" customWidth="1"/>
    <col min="11787" max="12032" width="10.6640625" style="4"/>
    <col min="12033" max="12033" width="6.6640625" style="4" customWidth="1"/>
    <col min="12034" max="12034" width="21.6640625" style="4" customWidth="1"/>
    <col min="12035" max="12035" width="11.5" style="4" customWidth="1"/>
    <col min="12036" max="12036" width="10.6640625" style="4"/>
    <col min="12037" max="12037" width="15.83203125" style="4" customWidth="1"/>
    <col min="12038" max="12038" width="9.5" style="4" customWidth="1"/>
    <col min="12039" max="12039" width="11.1640625" style="4" customWidth="1"/>
    <col min="12040" max="12040" width="8.33203125" style="4" customWidth="1"/>
    <col min="12041" max="12041" width="10" style="4" customWidth="1"/>
    <col min="12042" max="12042" width="8.5" style="4" customWidth="1"/>
    <col min="12043" max="12288" width="10.6640625" style="4"/>
    <col min="12289" max="12289" width="6.6640625" style="4" customWidth="1"/>
    <col min="12290" max="12290" width="21.6640625" style="4" customWidth="1"/>
    <col min="12291" max="12291" width="11.5" style="4" customWidth="1"/>
    <col min="12292" max="12292" width="10.6640625" style="4"/>
    <col min="12293" max="12293" width="15.83203125" style="4" customWidth="1"/>
    <col min="12294" max="12294" width="9.5" style="4" customWidth="1"/>
    <col min="12295" max="12295" width="11.1640625" style="4" customWidth="1"/>
    <col min="12296" max="12296" width="8.33203125" style="4" customWidth="1"/>
    <col min="12297" max="12297" width="10" style="4" customWidth="1"/>
    <col min="12298" max="12298" width="8.5" style="4" customWidth="1"/>
    <col min="12299" max="12544" width="10.6640625" style="4"/>
    <col min="12545" max="12545" width="6.6640625" style="4" customWidth="1"/>
    <col min="12546" max="12546" width="21.6640625" style="4" customWidth="1"/>
    <col min="12547" max="12547" width="11.5" style="4" customWidth="1"/>
    <col min="12548" max="12548" width="10.6640625" style="4"/>
    <col min="12549" max="12549" width="15.83203125" style="4" customWidth="1"/>
    <col min="12550" max="12550" width="9.5" style="4" customWidth="1"/>
    <col min="12551" max="12551" width="11.1640625" style="4" customWidth="1"/>
    <col min="12552" max="12552" width="8.33203125" style="4" customWidth="1"/>
    <col min="12553" max="12553" width="10" style="4" customWidth="1"/>
    <col min="12554" max="12554" width="8.5" style="4" customWidth="1"/>
    <col min="12555" max="12800" width="10.6640625" style="4"/>
    <col min="12801" max="12801" width="6.6640625" style="4" customWidth="1"/>
    <col min="12802" max="12802" width="21.6640625" style="4" customWidth="1"/>
    <col min="12803" max="12803" width="11.5" style="4" customWidth="1"/>
    <col min="12804" max="12804" width="10.6640625" style="4"/>
    <col min="12805" max="12805" width="15.83203125" style="4" customWidth="1"/>
    <col min="12806" max="12806" width="9.5" style="4" customWidth="1"/>
    <col min="12807" max="12807" width="11.1640625" style="4" customWidth="1"/>
    <col min="12808" max="12808" width="8.33203125" style="4" customWidth="1"/>
    <col min="12809" max="12809" width="10" style="4" customWidth="1"/>
    <col min="12810" max="12810" width="8.5" style="4" customWidth="1"/>
    <col min="12811" max="13056" width="10.6640625" style="4"/>
    <col min="13057" max="13057" width="6.6640625" style="4" customWidth="1"/>
    <col min="13058" max="13058" width="21.6640625" style="4" customWidth="1"/>
    <col min="13059" max="13059" width="11.5" style="4" customWidth="1"/>
    <col min="13060" max="13060" width="10.6640625" style="4"/>
    <col min="13061" max="13061" width="15.83203125" style="4" customWidth="1"/>
    <col min="13062" max="13062" width="9.5" style="4" customWidth="1"/>
    <col min="13063" max="13063" width="11.1640625" style="4" customWidth="1"/>
    <col min="13064" max="13064" width="8.33203125" style="4" customWidth="1"/>
    <col min="13065" max="13065" width="10" style="4" customWidth="1"/>
    <col min="13066" max="13066" width="8.5" style="4" customWidth="1"/>
    <col min="13067" max="13312" width="10.6640625" style="4"/>
    <col min="13313" max="13313" width="6.6640625" style="4" customWidth="1"/>
    <col min="13314" max="13314" width="21.6640625" style="4" customWidth="1"/>
    <col min="13315" max="13315" width="11.5" style="4" customWidth="1"/>
    <col min="13316" max="13316" width="10.6640625" style="4"/>
    <col min="13317" max="13317" width="15.83203125" style="4" customWidth="1"/>
    <col min="13318" max="13318" width="9.5" style="4" customWidth="1"/>
    <col min="13319" max="13319" width="11.1640625" style="4" customWidth="1"/>
    <col min="13320" max="13320" width="8.33203125" style="4" customWidth="1"/>
    <col min="13321" max="13321" width="10" style="4" customWidth="1"/>
    <col min="13322" max="13322" width="8.5" style="4" customWidth="1"/>
    <col min="13323" max="13568" width="10.6640625" style="4"/>
    <col min="13569" max="13569" width="6.6640625" style="4" customWidth="1"/>
    <col min="13570" max="13570" width="21.6640625" style="4" customWidth="1"/>
    <col min="13571" max="13571" width="11.5" style="4" customWidth="1"/>
    <col min="13572" max="13572" width="10.6640625" style="4"/>
    <col min="13573" max="13573" width="15.83203125" style="4" customWidth="1"/>
    <col min="13574" max="13574" width="9.5" style="4" customWidth="1"/>
    <col min="13575" max="13575" width="11.1640625" style="4" customWidth="1"/>
    <col min="13576" max="13576" width="8.33203125" style="4" customWidth="1"/>
    <col min="13577" max="13577" width="10" style="4" customWidth="1"/>
    <col min="13578" max="13578" width="8.5" style="4" customWidth="1"/>
    <col min="13579" max="13824" width="10.6640625" style="4"/>
    <col min="13825" max="13825" width="6.6640625" style="4" customWidth="1"/>
    <col min="13826" max="13826" width="21.6640625" style="4" customWidth="1"/>
    <col min="13827" max="13827" width="11.5" style="4" customWidth="1"/>
    <col min="13828" max="13828" width="10.6640625" style="4"/>
    <col min="13829" max="13829" width="15.83203125" style="4" customWidth="1"/>
    <col min="13830" max="13830" width="9.5" style="4" customWidth="1"/>
    <col min="13831" max="13831" width="11.1640625" style="4" customWidth="1"/>
    <col min="13832" max="13832" width="8.33203125" style="4" customWidth="1"/>
    <col min="13833" max="13833" width="10" style="4" customWidth="1"/>
    <col min="13834" max="13834" width="8.5" style="4" customWidth="1"/>
    <col min="13835" max="14080" width="10.6640625" style="4"/>
    <col min="14081" max="14081" width="6.6640625" style="4" customWidth="1"/>
    <col min="14082" max="14082" width="21.6640625" style="4" customWidth="1"/>
    <col min="14083" max="14083" width="11.5" style="4" customWidth="1"/>
    <col min="14084" max="14084" width="10.6640625" style="4"/>
    <col min="14085" max="14085" width="15.83203125" style="4" customWidth="1"/>
    <col min="14086" max="14086" width="9.5" style="4" customWidth="1"/>
    <col min="14087" max="14087" width="11.1640625" style="4" customWidth="1"/>
    <col min="14088" max="14088" width="8.33203125" style="4" customWidth="1"/>
    <col min="14089" max="14089" width="10" style="4" customWidth="1"/>
    <col min="14090" max="14090" width="8.5" style="4" customWidth="1"/>
    <col min="14091" max="14336" width="10.6640625" style="4"/>
    <col min="14337" max="14337" width="6.6640625" style="4" customWidth="1"/>
    <col min="14338" max="14338" width="21.6640625" style="4" customWidth="1"/>
    <col min="14339" max="14339" width="11.5" style="4" customWidth="1"/>
    <col min="14340" max="14340" width="10.6640625" style="4"/>
    <col min="14341" max="14341" width="15.83203125" style="4" customWidth="1"/>
    <col min="14342" max="14342" width="9.5" style="4" customWidth="1"/>
    <col min="14343" max="14343" width="11.1640625" style="4" customWidth="1"/>
    <col min="14344" max="14344" width="8.33203125" style="4" customWidth="1"/>
    <col min="14345" max="14345" width="10" style="4" customWidth="1"/>
    <col min="14346" max="14346" width="8.5" style="4" customWidth="1"/>
    <col min="14347" max="14592" width="10.6640625" style="4"/>
    <col min="14593" max="14593" width="6.6640625" style="4" customWidth="1"/>
    <col min="14594" max="14594" width="21.6640625" style="4" customWidth="1"/>
    <col min="14595" max="14595" width="11.5" style="4" customWidth="1"/>
    <col min="14596" max="14596" width="10.6640625" style="4"/>
    <col min="14597" max="14597" width="15.83203125" style="4" customWidth="1"/>
    <col min="14598" max="14598" width="9.5" style="4" customWidth="1"/>
    <col min="14599" max="14599" width="11.1640625" style="4" customWidth="1"/>
    <col min="14600" max="14600" width="8.33203125" style="4" customWidth="1"/>
    <col min="14601" max="14601" width="10" style="4" customWidth="1"/>
    <col min="14602" max="14602" width="8.5" style="4" customWidth="1"/>
    <col min="14603" max="14848" width="10.6640625" style="4"/>
    <col min="14849" max="14849" width="6.6640625" style="4" customWidth="1"/>
    <col min="14850" max="14850" width="21.6640625" style="4" customWidth="1"/>
    <col min="14851" max="14851" width="11.5" style="4" customWidth="1"/>
    <col min="14852" max="14852" width="10.6640625" style="4"/>
    <col min="14853" max="14853" width="15.83203125" style="4" customWidth="1"/>
    <col min="14854" max="14854" width="9.5" style="4" customWidth="1"/>
    <col min="14855" max="14855" width="11.1640625" style="4" customWidth="1"/>
    <col min="14856" max="14856" width="8.33203125" style="4" customWidth="1"/>
    <col min="14857" max="14857" width="10" style="4" customWidth="1"/>
    <col min="14858" max="14858" width="8.5" style="4" customWidth="1"/>
    <col min="14859" max="15104" width="10.6640625" style="4"/>
    <col min="15105" max="15105" width="6.6640625" style="4" customWidth="1"/>
    <col min="15106" max="15106" width="21.6640625" style="4" customWidth="1"/>
    <col min="15107" max="15107" width="11.5" style="4" customWidth="1"/>
    <col min="15108" max="15108" width="10.6640625" style="4"/>
    <col min="15109" max="15109" width="15.83203125" style="4" customWidth="1"/>
    <col min="15110" max="15110" width="9.5" style="4" customWidth="1"/>
    <col min="15111" max="15111" width="11.1640625" style="4" customWidth="1"/>
    <col min="15112" max="15112" width="8.33203125" style="4" customWidth="1"/>
    <col min="15113" max="15113" width="10" style="4" customWidth="1"/>
    <col min="15114" max="15114" width="8.5" style="4" customWidth="1"/>
    <col min="15115" max="15360" width="10.6640625" style="4"/>
    <col min="15361" max="15361" width="6.6640625" style="4" customWidth="1"/>
    <col min="15362" max="15362" width="21.6640625" style="4" customWidth="1"/>
    <col min="15363" max="15363" width="11.5" style="4" customWidth="1"/>
    <col min="15364" max="15364" width="10.6640625" style="4"/>
    <col min="15365" max="15365" width="15.83203125" style="4" customWidth="1"/>
    <col min="15366" max="15366" width="9.5" style="4" customWidth="1"/>
    <col min="15367" max="15367" width="11.1640625" style="4" customWidth="1"/>
    <col min="15368" max="15368" width="8.33203125" style="4" customWidth="1"/>
    <col min="15369" max="15369" width="10" style="4" customWidth="1"/>
    <col min="15370" max="15370" width="8.5" style="4" customWidth="1"/>
    <col min="15371" max="15616" width="10.6640625" style="4"/>
    <col min="15617" max="15617" width="6.6640625" style="4" customWidth="1"/>
    <col min="15618" max="15618" width="21.6640625" style="4" customWidth="1"/>
    <col min="15619" max="15619" width="11.5" style="4" customWidth="1"/>
    <col min="15620" max="15620" width="10.6640625" style="4"/>
    <col min="15621" max="15621" width="15.83203125" style="4" customWidth="1"/>
    <col min="15622" max="15622" width="9.5" style="4" customWidth="1"/>
    <col min="15623" max="15623" width="11.1640625" style="4" customWidth="1"/>
    <col min="15624" max="15624" width="8.33203125" style="4" customWidth="1"/>
    <col min="15625" max="15625" width="10" style="4" customWidth="1"/>
    <col min="15626" max="15626" width="8.5" style="4" customWidth="1"/>
    <col min="15627" max="15872" width="10.6640625" style="4"/>
    <col min="15873" max="15873" width="6.6640625" style="4" customWidth="1"/>
    <col min="15874" max="15874" width="21.6640625" style="4" customWidth="1"/>
    <col min="15875" max="15875" width="11.5" style="4" customWidth="1"/>
    <col min="15876" max="15876" width="10.6640625" style="4"/>
    <col min="15877" max="15877" width="15.83203125" style="4" customWidth="1"/>
    <col min="15878" max="15878" width="9.5" style="4" customWidth="1"/>
    <col min="15879" max="15879" width="11.1640625" style="4" customWidth="1"/>
    <col min="15880" max="15880" width="8.33203125" style="4" customWidth="1"/>
    <col min="15881" max="15881" width="10" style="4" customWidth="1"/>
    <col min="15882" max="15882" width="8.5" style="4" customWidth="1"/>
    <col min="15883" max="16128" width="10.6640625" style="4"/>
    <col min="16129" max="16129" width="6.6640625" style="4" customWidth="1"/>
    <col min="16130" max="16130" width="21.6640625" style="4" customWidth="1"/>
    <col min="16131" max="16131" width="11.5" style="4" customWidth="1"/>
    <col min="16132" max="16132" width="10.6640625" style="4"/>
    <col min="16133" max="16133" width="15.83203125" style="4" customWidth="1"/>
    <col min="16134" max="16134" width="9.5" style="4" customWidth="1"/>
    <col min="16135" max="16135" width="11.1640625" style="4" customWidth="1"/>
    <col min="16136" max="16136" width="8.33203125" style="4" customWidth="1"/>
    <col min="16137" max="16137" width="10" style="4" customWidth="1"/>
    <col min="16138" max="16138" width="8.5" style="4" customWidth="1"/>
    <col min="16139" max="16384" width="10.6640625" style="4"/>
  </cols>
  <sheetData>
    <row r="1" spans="1:10" s="1" customFormat="1" ht="13.5" customHeight="1" x14ac:dyDescent="0.2">
      <c r="A1" s="1" t="s">
        <v>873</v>
      </c>
    </row>
    <row r="2" spans="1:10" s="1" customFormat="1" ht="13.5" customHeight="1" x14ac:dyDescent="0.2">
      <c r="A2" s="1" t="s">
        <v>874</v>
      </c>
    </row>
    <row r="3" spans="1:10" s="1" customFormat="1" ht="13.5" customHeight="1" x14ac:dyDescent="0.2">
      <c r="A3" s="1" t="s">
        <v>639</v>
      </c>
    </row>
    <row r="4" spans="1:10" ht="6" customHeight="1" x14ac:dyDescent="0.2"/>
    <row r="5" spans="1:10" s="235" customFormat="1" ht="13.5" customHeight="1" x14ac:dyDescent="0.2">
      <c r="A5" s="230"/>
      <c r="B5" s="230"/>
      <c r="C5" s="591" t="s">
        <v>828</v>
      </c>
      <c r="D5" s="592" t="s">
        <v>875</v>
      </c>
      <c r="E5" s="592"/>
      <c r="F5" s="592"/>
      <c r="G5" s="592"/>
      <c r="H5" s="592"/>
      <c r="I5" s="592"/>
      <c r="J5" s="592"/>
    </row>
    <row r="6" spans="1:10" s="235" customFormat="1" ht="12" customHeight="1" x14ac:dyDescent="0.2">
      <c r="C6" s="695"/>
      <c r="D6" s="10" t="s">
        <v>876</v>
      </c>
      <c r="E6" s="467" t="s">
        <v>877</v>
      </c>
      <c r="F6" s="633" t="s">
        <v>878</v>
      </c>
      <c r="G6" s="633" t="s">
        <v>879</v>
      </c>
      <c r="H6" s="633" t="s">
        <v>880</v>
      </c>
      <c r="I6" s="697" t="s">
        <v>881</v>
      </c>
      <c r="J6" s="698" t="s">
        <v>675</v>
      </c>
    </row>
    <row r="7" spans="1:10" s="235" customFormat="1" ht="12" customHeight="1" x14ac:dyDescent="0.2">
      <c r="A7" s="646" t="s">
        <v>882</v>
      </c>
      <c r="B7" s="646"/>
      <c r="C7" s="695"/>
      <c r="D7" s="10" t="s">
        <v>883</v>
      </c>
      <c r="E7" s="468" t="s">
        <v>884</v>
      </c>
      <c r="F7" s="634"/>
      <c r="G7" s="634"/>
      <c r="H7" s="634"/>
      <c r="I7" s="695"/>
      <c r="J7" s="619"/>
    </row>
    <row r="8" spans="1:10" s="235" customFormat="1" ht="12" customHeight="1" x14ac:dyDescent="0.2">
      <c r="A8" s="237"/>
      <c r="B8" s="237"/>
      <c r="C8" s="696"/>
      <c r="D8" s="14" t="s">
        <v>885</v>
      </c>
      <c r="E8" s="469" t="s">
        <v>886</v>
      </c>
      <c r="F8" s="601"/>
      <c r="G8" s="601"/>
      <c r="H8" s="601"/>
      <c r="I8" s="696"/>
      <c r="J8" s="599"/>
    </row>
    <row r="9" spans="1:10" s="235" customFormat="1" ht="9" customHeight="1" x14ac:dyDescent="0.2"/>
    <row r="10" spans="1:10" ht="18" customHeight="1" x14ac:dyDescent="0.2">
      <c r="A10" s="258" t="s">
        <v>887</v>
      </c>
      <c r="B10" s="258"/>
      <c r="C10" s="379">
        <v>20171899</v>
      </c>
      <c r="D10" s="379">
        <v>8686270</v>
      </c>
      <c r="E10" s="379">
        <v>2196249</v>
      </c>
      <c r="F10" s="379">
        <v>6095820</v>
      </c>
      <c r="G10" s="379">
        <v>1093502</v>
      </c>
      <c r="H10" s="379">
        <v>551441</v>
      </c>
      <c r="I10" s="379">
        <v>1434265</v>
      </c>
      <c r="J10" s="379">
        <v>114353</v>
      </c>
    </row>
    <row r="11" spans="1:10" ht="6" customHeight="1" x14ac:dyDescent="0.2">
      <c r="C11" s="3"/>
      <c r="D11" s="3"/>
      <c r="E11" s="3"/>
      <c r="F11" s="3"/>
      <c r="G11" s="3"/>
      <c r="H11" s="3"/>
      <c r="I11" s="3"/>
      <c r="J11" s="3"/>
    </row>
    <row r="12" spans="1:10" ht="11.45" customHeight="1" x14ac:dyDescent="0.2">
      <c r="A12" s="262" t="s">
        <v>576</v>
      </c>
      <c r="B12" s="4" t="s">
        <v>203</v>
      </c>
      <c r="C12" s="3">
        <v>2759829</v>
      </c>
      <c r="D12" s="3">
        <v>2668519</v>
      </c>
      <c r="E12" s="3">
        <v>52530</v>
      </c>
      <c r="F12" s="3">
        <v>23506</v>
      </c>
      <c r="G12" s="3">
        <v>2303</v>
      </c>
      <c r="H12" s="3">
        <v>2810</v>
      </c>
      <c r="I12" s="3">
        <v>3012</v>
      </c>
      <c r="J12" s="3">
        <v>7148</v>
      </c>
    </row>
    <row r="13" spans="1:10" ht="11.45" customHeight="1" x14ac:dyDescent="0.2">
      <c r="A13" s="262" t="s">
        <v>577</v>
      </c>
      <c r="B13" s="4" t="s">
        <v>771</v>
      </c>
      <c r="C13" s="3"/>
      <c r="D13" s="3"/>
      <c r="E13" s="3"/>
      <c r="F13" s="3"/>
      <c r="G13" s="3"/>
      <c r="H13" s="3"/>
      <c r="I13" s="3"/>
      <c r="J13" s="3"/>
    </row>
    <row r="14" spans="1:10" ht="11.45" customHeight="1" x14ac:dyDescent="0.2">
      <c r="A14" s="262"/>
      <c r="B14" s="4" t="s">
        <v>804</v>
      </c>
      <c r="C14" s="3">
        <v>352403</v>
      </c>
      <c r="D14" s="3">
        <v>115238</v>
      </c>
      <c r="E14" s="3">
        <v>50067</v>
      </c>
      <c r="F14" s="3">
        <v>64945</v>
      </c>
      <c r="G14" s="3">
        <v>30317</v>
      </c>
      <c r="H14" s="3">
        <v>3931</v>
      </c>
      <c r="I14" s="3">
        <v>86869</v>
      </c>
      <c r="J14" s="3">
        <v>1037</v>
      </c>
    </row>
    <row r="15" spans="1:10" ht="11.45" customHeight="1" x14ac:dyDescent="0.2">
      <c r="A15" s="470" t="s">
        <v>578</v>
      </c>
      <c r="B15" s="471" t="s">
        <v>579</v>
      </c>
      <c r="C15" s="3">
        <v>1050605</v>
      </c>
      <c r="D15" s="3">
        <v>222101</v>
      </c>
      <c r="E15" s="3">
        <v>127120</v>
      </c>
      <c r="F15" s="3">
        <v>566649</v>
      </c>
      <c r="G15" s="3">
        <v>57571</v>
      </c>
      <c r="H15" s="3">
        <v>35845</v>
      </c>
      <c r="I15" s="3">
        <v>39663</v>
      </c>
      <c r="J15" s="3">
        <v>1657</v>
      </c>
    </row>
    <row r="16" spans="1:10" ht="11.45" customHeight="1" x14ac:dyDescent="0.2">
      <c r="A16" s="470" t="s">
        <v>580</v>
      </c>
      <c r="B16" s="471" t="s">
        <v>581</v>
      </c>
      <c r="C16" s="3">
        <v>727327</v>
      </c>
      <c r="D16" s="3">
        <v>134983</v>
      </c>
      <c r="E16" s="3">
        <v>91147</v>
      </c>
      <c r="F16" s="3">
        <v>379618</v>
      </c>
      <c r="G16" s="3">
        <v>66315</v>
      </c>
      <c r="H16" s="3">
        <v>19175</v>
      </c>
      <c r="I16" s="3">
        <v>34769</v>
      </c>
      <c r="J16" s="3">
        <v>1320</v>
      </c>
    </row>
    <row r="17" spans="1:10" ht="11.45" customHeight="1" x14ac:dyDescent="0.2">
      <c r="A17" s="470" t="s">
        <v>582</v>
      </c>
      <c r="B17" s="471" t="s">
        <v>583</v>
      </c>
      <c r="C17" s="3">
        <v>2239011</v>
      </c>
      <c r="D17" s="3">
        <v>1184921</v>
      </c>
      <c r="E17" s="3">
        <v>134347</v>
      </c>
      <c r="F17" s="3">
        <v>796067</v>
      </c>
      <c r="G17" s="3">
        <v>38091</v>
      </c>
      <c r="H17" s="3">
        <v>50789</v>
      </c>
      <c r="I17" s="3">
        <v>27109</v>
      </c>
      <c r="J17" s="3">
        <v>7687</v>
      </c>
    </row>
    <row r="18" spans="1:10" ht="11.45" customHeight="1" x14ac:dyDescent="0.2">
      <c r="A18" s="196" t="s">
        <v>584</v>
      </c>
      <c r="B18" s="471" t="s">
        <v>585</v>
      </c>
      <c r="C18" s="3">
        <v>2833595</v>
      </c>
      <c r="D18" s="3">
        <v>1838629</v>
      </c>
      <c r="E18" s="3">
        <v>157735</v>
      </c>
      <c r="F18" s="3">
        <v>682282</v>
      </c>
      <c r="G18" s="3">
        <v>54741</v>
      </c>
      <c r="H18" s="3">
        <v>40643</v>
      </c>
      <c r="I18" s="3">
        <v>51176</v>
      </c>
      <c r="J18" s="3">
        <v>8390</v>
      </c>
    </row>
    <row r="19" spans="1:10" ht="11.45" customHeight="1" x14ac:dyDescent="0.2">
      <c r="A19" s="196" t="s">
        <v>586</v>
      </c>
      <c r="B19" s="471" t="s">
        <v>587</v>
      </c>
      <c r="C19" s="3">
        <v>602131</v>
      </c>
      <c r="D19" s="3">
        <v>109385</v>
      </c>
      <c r="E19" s="3">
        <v>58454</v>
      </c>
      <c r="F19" s="3">
        <v>243454</v>
      </c>
      <c r="G19" s="3">
        <v>39362</v>
      </c>
      <c r="H19" s="3">
        <v>34807</v>
      </c>
      <c r="I19" s="3">
        <v>114773</v>
      </c>
      <c r="J19" s="3">
        <v>1895</v>
      </c>
    </row>
    <row r="20" spans="1:10" ht="11.45" customHeight="1" x14ac:dyDescent="0.2">
      <c r="A20" s="470" t="s">
        <v>588</v>
      </c>
      <c r="B20" s="471" t="s">
        <v>777</v>
      </c>
      <c r="C20" s="3">
        <v>1111753</v>
      </c>
      <c r="D20" s="3">
        <v>232023</v>
      </c>
      <c r="E20" s="3">
        <v>116621</v>
      </c>
      <c r="F20" s="3">
        <v>413652</v>
      </c>
      <c r="G20" s="3">
        <v>53197</v>
      </c>
      <c r="H20" s="3">
        <v>47631</v>
      </c>
      <c r="I20" s="3">
        <v>244106</v>
      </c>
      <c r="J20" s="3">
        <v>4523</v>
      </c>
    </row>
    <row r="21" spans="1:10" ht="11.45" customHeight="1" x14ac:dyDescent="0.2">
      <c r="A21" s="470" t="s">
        <v>590</v>
      </c>
      <c r="B21" s="471" t="s">
        <v>591</v>
      </c>
      <c r="C21" s="3">
        <v>1526587</v>
      </c>
      <c r="D21" s="3">
        <v>320972</v>
      </c>
      <c r="E21" s="3">
        <v>229857</v>
      </c>
      <c r="F21" s="3">
        <v>691873</v>
      </c>
      <c r="G21" s="3">
        <v>107811</v>
      </c>
      <c r="H21" s="3">
        <v>70143</v>
      </c>
      <c r="I21" s="3">
        <v>97040</v>
      </c>
      <c r="J21" s="3">
        <v>8890</v>
      </c>
    </row>
    <row r="22" spans="1:10" ht="11.45" customHeight="1" x14ac:dyDescent="0.2">
      <c r="A22" s="470" t="s">
        <v>592</v>
      </c>
      <c r="B22" s="471" t="s">
        <v>593</v>
      </c>
      <c r="C22" s="3">
        <v>1487710</v>
      </c>
      <c r="D22" s="3">
        <v>520750</v>
      </c>
      <c r="E22" s="3">
        <v>193942</v>
      </c>
      <c r="F22" s="3">
        <v>440086</v>
      </c>
      <c r="G22" s="3">
        <v>113644</v>
      </c>
      <c r="H22" s="3">
        <v>39565</v>
      </c>
      <c r="I22" s="3">
        <v>174361</v>
      </c>
      <c r="J22" s="3">
        <v>5363</v>
      </c>
    </row>
    <row r="23" spans="1:10" ht="11.45" customHeight="1" x14ac:dyDescent="0.2">
      <c r="A23" s="470" t="s">
        <v>594</v>
      </c>
      <c r="B23" s="471" t="s">
        <v>595</v>
      </c>
      <c r="C23" s="3">
        <v>865657</v>
      </c>
      <c r="D23" s="3">
        <v>161053</v>
      </c>
      <c r="E23" s="3">
        <v>133511</v>
      </c>
      <c r="F23" s="3">
        <v>106523</v>
      </c>
      <c r="G23" s="3">
        <v>52311</v>
      </c>
      <c r="H23" s="3">
        <v>27041</v>
      </c>
      <c r="I23" s="3">
        <v>377377</v>
      </c>
      <c r="J23" s="3">
        <v>7840</v>
      </c>
    </row>
    <row r="24" spans="1:10" ht="11.45" customHeight="1" x14ac:dyDescent="0.25">
      <c r="A24" s="470" t="s">
        <v>596</v>
      </c>
      <c r="B24" s="299" t="s">
        <v>597</v>
      </c>
      <c r="C24" s="3">
        <v>726272</v>
      </c>
      <c r="D24" s="3">
        <v>145807</v>
      </c>
      <c r="E24" s="3">
        <v>143106</v>
      </c>
      <c r="F24" s="3">
        <v>294199</v>
      </c>
      <c r="G24" s="3">
        <v>93919</v>
      </c>
      <c r="H24" s="3">
        <v>19442</v>
      </c>
      <c r="I24" s="3">
        <v>18116</v>
      </c>
      <c r="J24" s="3">
        <v>11684</v>
      </c>
    </row>
    <row r="25" spans="1:10" ht="11.45" customHeight="1" x14ac:dyDescent="0.2">
      <c r="A25" s="470" t="s">
        <v>598</v>
      </c>
      <c r="B25" s="471" t="s">
        <v>599</v>
      </c>
      <c r="C25" s="3">
        <v>917840</v>
      </c>
      <c r="D25" s="3">
        <v>265399</v>
      </c>
      <c r="E25" s="3">
        <v>139611</v>
      </c>
      <c r="F25" s="3">
        <v>380700</v>
      </c>
      <c r="G25" s="3">
        <v>78378</v>
      </c>
      <c r="H25" s="3">
        <v>27995</v>
      </c>
      <c r="I25" s="3">
        <v>21273</v>
      </c>
      <c r="J25" s="3">
        <v>4484</v>
      </c>
    </row>
    <row r="26" spans="1:10" ht="11.45" customHeight="1" x14ac:dyDescent="0.2">
      <c r="A26" s="470" t="s">
        <v>600</v>
      </c>
      <c r="B26" s="101" t="s">
        <v>601</v>
      </c>
      <c r="C26" s="3">
        <v>1011943</v>
      </c>
      <c r="D26" s="3">
        <v>411302</v>
      </c>
      <c r="E26" s="3">
        <v>165750</v>
      </c>
      <c r="F26" s="3">
        <v>265845</v>
      </c>
      <c r="G26" s="3">
        <v>98136</v>
      </c>
      <c r="H26" s="3">
        <v>34578</v>
      </c>
      <c r="I26" s="3">
        <v>22557</v>
      </c>
      <c r="J26" s="3">
        <v>13774</v>
      </c>
    </row>
    <row r="27" spans="1:10" ht="11.45" customHeight="1" x14ac:dyDescent="0.2">
      <c r="A27" s="470" t="s">
        <v>602</v>
      </c>
      <c r="B27" s="101" t="s">
        <v>603</v>
      </c>
      <c r="C27" s="3">
        <v>916038</v>
      </c>
      <c r="D27" s="3">
        <v>183826</v>
      </c>
      <c r="E27" s="3">
        <v>180548</v>
      </c>
      <c r="F27" s="3">
        <v>355051</v>
      </c>
      <c r="G27" s="3">
        <v>98514</v>
      </c>
      <c r="H27" s="3">
        <v>56891</v>
      </c>
      <c r="I27" s="3">
        <v>34139</v>
      </c>
      <c r="J27" s="3">
        <v>7070</v>
      </c>
    </row>
    <row r="28" spans="1:10" ht="11.45" customHeight="1" x14ac:dyDescent="0.2">
      <c r="A28" s="470" t="s">
        <v>604</v>
      </c>
      <c r="B28" s="472" t="s">
        <v>605</v>
      </c>
      <c r="C28" s="3">
        <v>504257</v>
      </c>
      <c r="D28" s="3">
        <v>125643</v>
      </c>
      <c r="E28" s="3">
        <v>85017</v>
      </c>
      <c r="F28" s="3">
        <v>137380</v>
      </c>
      <c r="G28" s="3">
        <v>77287</v>
      </c>
      <c r="H28" s="3">
        <v>14903</v>
      </c>
      <c r="I28" s="3">
        <v>58228</v>
      </c>
      <c r="J28" s="3">
        <v>5799</v>
      </c>
    </row>
    <row r="29" spans="1:10" ht="11.45" customHeight="1" x14ac:dyDescent="0.2">
      <c r="A29" s="262" t="s">
        <v>606</v>
      </c>
      <c r="B29" s="4" t="s">
        <v>182</v>
      </c>
      <c r="C29" s="3"/>
      <c r="D29" s="3"/>
      <c r="E29" s="3"/>
      <c r="F29" s="3"/>
      <c r="G29" s="3"/>
      <c r="H29" s="3"/>
      <c r="I29" s="3"/>
      <c r="J29" s="3"/>
    </row>
    <row r="30" spans="1:10" ht="11.45" customHeight="1" x14ac:dyDescent="0.2">
      <c r="B30" s="4" t="s">
        <v>825</v>
      </c>
      <c r="C30" s="3">
        <v>538941</v>
      </c>
      <c r="D30" s="3">
        <v>45719</v>
      </c>
      <c r="E30" s="3">
        <v>136885</v>
      </c>
      <c r="F30" s="3">
        <v>253990</v>
      </c>
      <c r="G30" s="3">
        <v>31606</v>
      </c>
      <c r="H30" s="3">
        <v>25252</v>
      </c>
      <c r="I30" s="3">
        <v>29698</v>
      </c>
      <c r="J30" s="3">
        <v>15791</v>
      </c>
    </row>
    <row r="31" spans="1:10" ht="4.5" customHeight="1" x14ac:dyDescent="0.2">
      <c r="A31" s="49"/>
      <c r="B31" s="49"/>
      <c r="C31" s="75"/>
      <c r="D31" s="75"/>
      <c r="E31" s="75"/>
      <c r="F31" s="75"/>
      <c r="G31" s="75"/>
      <c r="H31" s="75"/>
      <c r="I31" s="75"/>
      <c r="J31" s="75"/>
    </row>
    <row r="32" spans="1:10" ht="4.5" customHeight="1" x14ac:dyDescent="0.2"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4" t="s">
        <v>272</v>
      </c>
      <c r="C33" s="3"/>
      <c r="D33" s="3"/>
      <c r="E33" s="3"/>
      <c r="F33" s="3"/>
      <c r="G33" s="3"/>
      <c r="H33" s="3"/>
      <c r="I33" s="3"/>
      <c r="J33" s="3"/>
    </row>
    <row r="34" spans="1:10" ht="37.5" customHeight="1" x14ac:dyDescent="0.2"/>
  </sheetData>
  <mergeCells count="8">
    <mergeCell ref="A7:B7"/>
    <mergeCell ref="C5:C8"/>
    <mergeCell ref="D5:J5"/>
    <mergeCell ref="F6:F8"/>
    <mergeCell ref="G6:G8"/>
    <mergeCell ref="H6:H8"/>
    <mergeCell ref="I6:I8"/>
    <mergeCell ref="J6:J8"/>
  </mergeCells>
  <printOptions horizontalCentered="1"/>
  <pageMargins left="0.6" right="0.6" top="0.75" bottom="0.75" header="0.51180555555555551" footer="0.25"/>
  <pageSetup paperSize="9" firstPageNumber="43" orientation="portrait" useFirstPageNumber="1" r:id="rId1"/>
  <headerFooter alignWithMargins="0">
    <oddFooter>&amp;C&amp;"Book Antiqua,Bold"&amp;10 1-&amp;P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36"/>
  <sheetViews>
    <sheetView showGridLines="0" topLeftCell="A13" zoomScaleNormal="100" zoomScaleSheetLayoutView="100" workbookViewId="0">
      <selection activeCell="J30" sqref="J30"/>
    </sheetView>
  </sheetViews>
  <sheetFormatPr defaultColWidth="10.6640625" defaultRowHeight="12.75" x14ac:dyDescent="0.2"/>
  <cols>
    <col min="1" max="1" width="6.6640625" style="4" customWidth="1"/>
    <col min="2" max="2" width="22.33203125" style="4" customWidth="1"/>
    <col min="3" max="3" width="12.1640625" style="4" customWidth="1"/>
    <col min="4" max="4" width="10.6640625" style="4" customWidth="1"/>
    <col min="5" max="5" width="10.1640625" style="4" customWidth="1"/>
    <col min="6" max="6" width="11.33203125" style="4" customWidth="1"/>
    <col min="7" max="7" width="11.6640625" style="4" customWidth="1"/>
    <col min="8" max="9" width="7.83203125" style="4" customWidth="1"/>
    <col min="10" max="10" width="11.5" style="4" customWidth="1"/>
    <col min="11" max="256" width="10.6640625" style="4"/>
    <col min="257" max="257" width="6.6640625" style="4" customWidth="1"/>
    <col min="258" max="258" width="22.33203125" style="4" customWidth="1"/>
    <col min="259" max="259" width="12.1640625" style="4" customWidth="1"/>
    <col min="260" max="260" width="10.6640625" style="4" customWidth="1"/>
    <col min="261" max="261" width="10.1640625" style="4" customWidth="1"/>
    <col min="262" max="262" width="11.33203125" style="4" customWidth="1"/>
    <col min="263" max="263" width="11.6640625" style="4" customWidth="1"/>
    <col min="264" max="265" width="7.83203125" style="4" customWidth="1"/>
    <col min="266" max="266" width="11.5" style="4" customWidth="1"/>
    <col min="267" max="512" width="10.6640625" style="4"/>
    <col min="513" max="513" width="6.6640625" style="4" customWidth="1"/>
    <col min="514" max="514" width="22.33203125" style="4" customWidth="1"/>
    <col min="515" max="515" width="12.1640625" style="4" customWidth="1"/>
    <col min="516" max="516" width="10.6640625" style="4" customWidth="1"/>
    <col min="517" max="517" width="10.1640625" style="4" customWidth="1"/>
    <col min="518" max="518" width="11.33203125" style="4" customWidth="1"/>
    <col min="519" max="519" width="11.6640625" style="4" customWidth="1"/>
    <col min="520" max="521" width="7.83203125" style="4" customWidth="1"/>
    <col min="522" max="522" width="11.5" style="4" customWidth="1"/>
    <col min="523" max="768" width="10.6640625" style="4"/>
    <col min="769" max="769" width="6.6640625" style="4" customWidth="1"/>
    <col min="770" max="770" width="22.33203125" style="4" customWidth="1"/>
    <col min="771" max="771" width="12.1640625" style="4" customWidth="1"/>
    <col min="772" max="772" width="10.6640625" style="4" customWidth="1"/>
    <col min="773" max="773" width="10.1640625" style="4" customWidth="1"/>
    <col min="774" max="774" width="11.33203125" style="4" customWidth="1"/>
    <col min="775" max="775" width="11.6640625" style="4" customWidth="1"/>
    <col min="776" max="777" width="7.83203125" style="4" customWidth="1"/>
    <col min="778" max="778" width="11.5" style="4" customWidth="1"/>
    <col min="779" max="1024" width="10.6640625" style="4"/>
    <col min="1025" max="1025" width="6.6640625" style="4" customWidth="1"/>
    <col min="1026" max="1026" width="22.33203125" style="4" customWidth="1"/>
    <col min="1027" max="1027" width="12.1640625" style="4" customWidth="1"/>
    <col min="1028" max="1028" width="10.6640625" style="4" customWidth="1"/>
    <col min="1029" max="1029" width="10.1640625" style="4" customWidth="1"/>
    <col min="1030" max="1030" width="11.33203125" style="4" customWidth="1"/>
    <col min="1031" max="1031" width="11.6640625" style="4" customWidth="1"/>
    <col min="1032" max="1033" width="7.83203125" style="4" customWidth="1"/>
    <col min="1034" max="1034" width="11.5" style="4" customWidth="1"/>
    <col min="1035" max="1280" width="10.6640625" style="4"/>
    <col min="1281" max="1281" width="6.6640625" style="4" customWidth="1"/>
    <col min="1282" max="1282" width="22.33203125" style="4" customWidth="1"/>
    <col min="1283" max="1283" width="12.1640625" style="4" customWidth="1"/>
    <col min="1284" max="1284" width="10.6640625" style="4" customWidth="1"/>
    <col min="1285" max="1285" width="10.1640625" style="4" customWidth="1"/>
    <col min="1286" max="1286" width="11.33203125" style="4" customWidth="1"/>
    <col min="1287" max="1287" width="11.6640625" style="4" customWidth="1"/>
    <col min="1288" max="1289" width="7.83203125" style="4" customWidth="1"/>
    <col min="1290" max="1290" width="11.5" style="4" customWidth="1"/>
    <col min="1291" max="1536" width="10.6640625" style="4"/>
    <col min="1537" max="1537" width="6.6640625" style="4" customWidth="1"/>
    <col min="1538" max="1538" width="22.33203125" style="4" customWidth="1"/>
    <col min="1539" max="1539" width="12.1640625" style="4" customWidth="1"/>
    <col min="1540" max="1540" width="10.6640625" style="4" customWidth="1"/>
    <col min="1541" max="1541" width="10.1640625" style="4" customWidth="1"/>
    <col min="1542" max="1542" width="11.33203125" style="4" customWidth="1"/>
    <col min="1543" max="1543" width="11.6640625" style="4" customWidth="1"/>
    <col min="1544" max="1545" width="7.83203125" style="4" customWidth="1"/>
    <col min="1546" max="1546" width="11.5" style="4" customWidth="1"/>
    <col min="1547" max="1792" width="10.6640625" style="4"/>
    <col min="1793" max="1793" width="6.6640625" style="4" customWidth="1"/>
    <col min="1794" max="1794" width="22.33203125" style="4" customWidth="1"/>
    <col min="1795" max="1795" width="12.1640625" style="4" customWidth="1"/>
    <col min="1796" max="1796" width="10.6640625" style="4" customWidth="1"/>
    <col min="1797" max="1797" width="10.1640625" style="4" customWidth="1"/>
    <col min="1798" max="1798" width="11.33203125" style="4" customWidth="1"/>
    <col min="1799" max="1799" width="11.6640625" style="4" customWidth="1"/>
    <col min="1800" max="1801" width="7.83203125" style="4" customWidth="1"/>
    <col min="1802" max="1802" width="11.5" style="4" customWidth="1"/>
    <col min="1803" max="2048" width="10.6640625" style="4"/>
    <col min="2049" max="2049" width="6.6640625" style="4" customWidth="1"/>
    <col min="2050" max="2050" width="22.33203125" style="4" customWidth="1"/>
    <col min="2051" max="2051" width="12.1640625" style="4" customWidth="1"/>
    <col min="2052" max="2052" width="10.6640625" style="4" customWidth="1"/>
    <col min="2053" max="2053" width="10.1640625" style="4" customWidth="1"/>
    <col min="2054" max="2054" width="11.33203125" style="4" customWidth="1"/>
    <col min="2055" max="2055" width="11.6640625" style="4" customWidth="1"/>
    <col min="2056" max="2057" width="7.83203125" style="4" customWidth="1"/>
    <col min="2058" max="2058" width="11.5" style="4" customWidth="1"/>
    <col min="2059" max="2304" width="10.6640625" style="4"/>
    <col min="2305" max="2305" width="6.6640625" style="4" customWidth="1"/>
    <col min="2306" max="2306" width="22.33203125" style="4" customWidth="1"/>
    <col min="2307" max="2307" width="12.1640625" style="4" customWidth="1"/>
    <col min="2308" max="2308" width="10.6640625" style="4" customWidth="1"/>
    <col min="2309" max="2309" width="10.1640625" style="4" customWidth="1"/>
    <col min="2310" max="2310" width="11.33203125" style="4" customWidth="1"/>
    <col min="2311" max="2311" width="11.6640625" style="4" customWidth="1"/>
    <col min="2312" max="2313" width="7.83203125" style="4" customWidth="1"/>
    <col min="2314" max="2314" width="11.5" style="4" customWidth="1"/>
    <col min="2315" max="2560" width="10.6640625" style="4"/>
    <col min="2561" max="2561" width="6.6640625" style="4" customWidth="1"/>
    <col min="2562" max="2562" width="22.33203125" style="4" customWidth="1"/>
    <col min="2563" max="2563" width="12.1640625" style="4" customWidth="1"/>
    <col min="2564" max="2564" width="10.6640625" style="4" customWidth="1"/>
    <col min="2565" max="2565" width="10.1640625" style="4" customWidth="1"/>
    <col min="2566" max="2566" width="11.33203125" style="4" customWidth="1"/>
    <col min="2567" max="2567" width="11.6640625" style="4" customWidth="1"/>
    <col min="2568" max="2569" width="7.83203125" style="4" customWidth="1"/>
    <col min="2570" max="2570" width="11.5" style="4" customWidth="1"/>
    <col min="2571" max="2816" width="10.6640625" style="4"/>
    <col min="2817" max="2817" width="6.6640625" style="4" customWidth="1"/>
    <col min="2818" max="2818" width="22.33203125" style="4" customWidth="1"/>
    <col min="2819" max="2819" width="12.1640625" style="4" customWidth="1"/>
    <col min="2820" max="2820" width="10.6640625" style="4" customWidth="1"/>
    <col min="2821" max="2821" width="10.1640625" style="4" customWidth="1"/>
    <col min="2822" max="2822" width="11.33203125" style="4" customWidth="1"/>
    <col min="2823" max="2823" width="11.6640625" style="4" customWidth="1"/>
    <col min="2824" max="2825" width="7.83203125" style="4" customWidth="1"/>
    <col min="2826" max="2826" width="11.5" style="4" customWidth="1"/>
    <col min="2827" max="3072" width="10.6640625" style="4"/>
    <col min="3073" max="3073" width="6.6640625" style="4" customWidth="1"/>
    <col min="3074" max="3074" width="22.33203125" style="4" customWidth="1"/>
    <col min="3075" max="3075" width="12.1640625" style="4" customWidth="1"/>
    <col min="3076" max="3076" width="10.6640625" style="4" customWidth="1"/>
    <col min="3077" max="3077" width="10.1640625" style="4" customWidth="1"/>
    <col min="3078" max="3078" width="11.33203125" style="4" customWidth="1"/>
    <col min="3079" max="3079" width="11.6640625" style="4" customWidth="1"/>
    <col min="3080" max="3081" width="7.83203125" style="4" customWidth="1"/>
    <col min="3082" max="3082" width="11.5" style="4" customWidth="1"/>
    <col min="3083" max="3328" width="10.6640625" style="4"/>
    <col min="3329" max="3329" width="6.6640625" style="4" customWidth="1"/>
    <col min="3330" max="3330" width="22.33203125" style="4" customWidth="1"/>
    <col min="3331" max="3331" width="12.1640625" style="4" customWidth="1"/>
    <col min="3332" max="3332" width="10.6640625" style="4" customWidth="1"/>
    <col min="3333" max="3333" width="10.1640625" style="4" customWidth="1"/>
    <col min="3334" max="3334" width="11.33203125" style="4" customWidth="1"/>
    <col min="3335" max="3335" width="11.6640625" style="4" customWidth="1"/>
    <col min="3336" max="3337" width="7.83203125" style="4" customWidth="1"/>
    <col min="3338" max="3338" width="11.5" style="4" customWidth="1"/>
    <col min="3339" max="3584" width="10.6640625" style="4"/>
    <col min="3585" max="3585" width="6.6640625" style="4" customWidth="1"/>
    <col min="3586" max="3586" width="22.33203125" style="4" customWidth="1"/>
    <col min="3587" max="3587" width="12.1640625" style="4" customWidth="1"/>
    <col min="3588" max="3588" width="10.6640625" style="4" customWidth="1"/>
    <col min="3589" max="3589" width="10.1640625" style="4" customWidth="1"/>
    <col min="3590" max="3590" width="11.33203125" style="4" customWidth="1"/>
    <col min="3591" max="3591" width="11.6640625" style="4" customWidth="1"/>
    <col min="3592" max="3593" width="7.83203125" style="4" customWidth="1"/>
    <col min="3594" max="3594" width="11.5" style="4" customWidth="1"/>
    <col min="3595" max="3840" width="10.6640625" style="4"/>
    <col min="3841" max="3841" width="6.6640625" style="4" customWidth="1"/>
    <col min="3842" max="3842" width="22.33203125" style="4" customWidth="1"/>
    <col min="3843" max="3843" width="12.1640625" style="4" customWidth="1"/>
    <col min="3844" max="3844" width="10.6640625" style="4" customWidth="1"/>
    <col min="3845" max="3845" width="10.1640625" style="4" customWidth="1"/>
    <col min="3846" max="3846" width="11.33203125" style="4" customWidth="1"/>
    <col min="3847" max="3847" width="11.6640625" style="4" customWidth="1"/>
    <col min="3848" max="3849" width="7.83203125" style="4" customWidth="1"/>
    <col min="3850" max="3850" width="11.5" style="4" customWidth="1"/>
    <col min="3851" max="4096" width="10.6640625" style="4"/>
    <col min="4097" max="4097" width="6.6640625" style="4" customWidth="1"/>
    <col min="4098" max="4098" width="22.33203125" style="4" customWidth="1"/>
    <col min="4099" max="4099" width="12.1640625" style="4" customWidth="1"/>
    <col min="4100" max="4100" width="10.6640625" style="4" customWidth="1"/>
    <col min="4101" max="4101" width="10.1640625" style="4" customWidth="1"/>
    <col min="4102" max="4102" width="11.33203125" style="4" customWidth="1"/>
    <col min="4103" max="4103" width="11.6640625" style="4" customWidth="1"/>
    <col min="4104" max="4105" width="7.83203125" style="4" customWidth="1"/>
    <col min="4106" max="4106" width="11.5" style="4" customWidth="1"/>
    <col min="4107" max="4352" width="10.6640625" style="4"/>
    <col min="4353" max="4353" width="6.6640625" style="4" customWidth="1"/>
    <col min="4354" max="4354" width="22.33203125" style="4" customWidth="1"/>
    <col min="4355" max="4355" width="12.1640625" style="4" customWidth="1"/>
    <col min="4356" max="4356" width="10.6640625" style="4" customWidth="1"/>
    <col min="4357" max="4357" width="10.1640625" style="4" customWidth="1"/>
    <col min="4358" max="4358" width="11.33203125" style="4" customWidth="1"/>
    <col min="4359" max="4359" width="11.6640625" style="4" customWidth="1"/>
    <col min="4360" max="4361" width="7.83203125" style="4" customWidth="1"/>
    <col min="4362" max="4362" width="11.5" style="4" customWidth="1"/>
    <col min="4363" max="4608" width="10.6640625" style="4"/>
    <col min="4609" max="4609" width="6.6640625" style="4" customWidth="1"/>
    <col min="4610" max="4610" width="22.33203125" style="4" customWidth="1"/>
    <col min="4611" max="4611" width="12.1640625" style="4" customWidth="1"/>
    <col min="4612" max="4612" width="10.6640625" style="4" customWidth="1"/>
    <col min="4613" max="4613" width="10.1640625" style="4" customWidth="1"/>
    <col min="4614" max="4614" width="11.33203125" style="4" customWidth="1"/>
    <col min="4615" max="4615" width="11.6640625" style="4" customWidth="1"/>
    <col min="4616" max="4617" width="7.83203125" style="4" customWidth="1"/>
    <col min="4618" max="4618" width="11.5" style="4" customWidth="1"/>
    <col min="4619" max="4864" width="10.6640625" style="4"/>
    <col min="4865" max="4865" width="6.6640625" style="4" customWidth="1"/>
    <col min="4866" max="4866" width="22.33203125" style="4" customWidth="1"/>
    <col min="4867" max="4867" width="12.1640625" style="4" customWidth="1"/>
    <col min="4868" max="4868" width="10.6640625" style="4" customWidth="1"/>
    <col min="4869" max="4869" width="10.1640625" style="4" customWidth="1"/>
    <col min="4870" max="4870" width="11.33203125" style="4" customWidth="1"/>
    <col min="4871" max="4871" width="11.6640625" style="4" customWidth="1"/>
    <col min="4872" max="4873" width="7.83203125" style="4" customWidth="1"/>
    <col min="4874" max="4874" width="11.5" style="4" customWidth="1"/>
    <col min="4875" max="5120" width="10.6640625" style="4"/>
    <col min="5121" max="5121" width="6.6640625" style="4" customWidth="1"/>
    <col min="5122" max="5122" width="22.33203125" style="4" customWidth="1"/>
    <col min="5123" max="5123" width="12.1640625" style="4" customWidth="1"/>
    <col min="5124" max="5124" width="10.6640625" style="4" customWidth="1"/>
    <col min="5125" max="5125" width="10.1640625" style="4" customWidth="1"/>
    <col min="5126" max="5126" width="11.33203125" style="4" customWidth="1"/>
    <col min="5127" max="5127" width="11.6640625" style="4" customWidth="1"/>
    <col min="5128" max="5129" width="7.83203125" style="4" customWidth="1"/>
    <col min="5130" max="5130" width="11.5" style="4" customWidth="1"/>
    <col min="5131" max="5376" width="10.6640625" style="4"/>
    <col min="5377" max="5377" width="6.6640625" style="4" customWidth="1"/>
    <col min="5378" max="5378" width="22.33203125" style="4" customWidth="1"/>
    <col min="5379" max="5379" width="12.1640625" style="4" customWidth="1"/>
    <col min="5380" max="5380" width="10.6640625" style="4" customWidth="1"/>
    <col min="5381" max="5381" width="10.1640625" style="4" customWidth="1"/>
    <col min="5382" max="5382" width="11.33203125" style="4" customWidth="1"/>
    <col min="5383" max="5383" width="11.6640625" style="4" customWidth="1"/>
    <col min="5384" max="5385" width="7.83203125" style="4" customWidth="1"/>
    <col min="5386" max="5386" width="11.5" style="4" customWidth="1"/>
    <col min="5387" max="5632" width="10.6640625" style="4"/>
    <col min="5633" max="5633" width="6.6640625" style="4" customWidth="1"/>
    <col min="5634" max="5634" width="22.33203125" style="4" customWidth="1"/>
    <col min="5635" max="5635" width="12.1640625" style="4" customWidth="1"/>
    <col min="5636" max="5636" width="10.6640625" style="4" customWidth="1"/>
    <col min="5637" max="5637" width="10.1640625" style="4" customWidth="1"/>
    <col min="5638" max="5638" width="11.33203125" style="4" customWidth="1"/>
    <col min="5639" max="5639" width="11.6640625" style="4" customWidth="1"/>
    <col min="5640" max="5641" width="7.83203125" style="4" customWidth="1"/>
    <col min="5642" max="5642" width="11.5" style="4" customWidth="1"/>
    <col min="5643" max="5888" width="10.6640625" style="4"/>
    <col min="5889" max="5889" width="6.6640625" style="4" customWidth="1"/>
    <col min="5890" max="5890" width="22.33203125" style="4" customWidth="1"/>
    <col min="5891" max="5891" width="12.1640625" style="4" customWidth="1"/>
    <col min="5892" max="5892" width="10.6640625" style="4" customWidth="1"/>
    <col min="5893" max="5893" width="10.1640625" style="4" customWidth="1"/>
    <col min="5894" max="5894" width="11.33203125" style="4" customWidth="1"/>
    <col min="5895" max="5895" width="11.6640625" style="4" customWidth="1"/>
    <col min="5896" max="5897" width="7.83203125" style="4" customWidth="1"/>
    <col min="5898" max="5898" width="11.5" style="4" customWidth="1"/>
    <col min="5899" max="6144" width="10.6640625" style="4"/>
    <col min="6145" max="6145" width="6.6640625" style="4" customWidth="1"/>
    <col min="6146" max="6146" width="22.33203125" style="4" customWidth="1"/>
    <col min="6147" max="6147" width="12.1640625" style="4" customWidth="1"/>
    <col min="6148" max="6148" width="10.6640625" style="4" customWidth="1"/>
    <col min="6149" max="6149" width="10.1640625" style="4" customWidth="1"/>
    <col min="6150" max="6150" width="11.33203125" style="4" customWidth="1"/>
    <col min="6151" max="6151" width="11.6640625" style="4" customWidth="1"/>
    <col min="6152" max="6153" width="7.83203125" style="4" customWidth="1"/>
    <col min="6154" max="6154" width="11.5" style="4" customWidth="1"/>
    <col min="6155" max="6400" width="10.6640625" style="4"/>
    <col min="6401" max="6401" width="6.6640625" style="4" customWidth="1"/>
    <col min="6402" max="6402" width="22.33203125" style="4" customWidth="1"/>
    <col min="6403" max="6403" width="12.1640625" style="4" customWidth="1"/>
    <col min="6404" max="6404" width="10.6640625" style="4" customWidth="1"/>
    <col min="6405" max="6405" width="10.1640625" style="4" customWidth="1"/>
    <col min="6406" max="6406" width="11.33203125" style="4" customWidth="1"/>
    <col min="6407" max="6407" width="11.6640625" style="4" customWidth="1"/>
    <col min="6408" max="6409" width="7.83203125" style="4" customWidth="1"/>
    <col min="6410" max="6410" width="11.5" style="4" customWidth="1"/>
    <col min="6411" max="6656" width="10.6640625" style="4"/>
    <col min="6657" max="6657" width="6.6640625" style="4" customWidth="1"/>
    <col min="6658" max="6658" width="22.33203125" style="4" customWidth="1"/>
    <col min="6659" max="6659" width="12.1640625" style="4" customWidth="1"/>
    <col min="6660" max="6660" width="10.6640625" style="4" customWidth="1"/>
    <col min="6661" max="6661" width="10.1640625" style="4" customWidth="1"/>
    <col min="6662" max="6662" width="11.33203125" style="4" customWidth="1"/>
    <col min="6663" max="6663" width="11.6640625" style="4" customWidth="1"/>
    <col min="6664" max="6665" width="7.83203125" style="4" customWidth="1"/>
    <col min="6666" max="6666" width="11.5" style="4" customWidth="1"/>
    <col min="6667" max="6912" width="10.6640625" style="4"/>
    <col min="6913" max="6913" width="6.6640625" style="4" customWidth="1"/>
    <col min="6914" max="6914" width="22.33203125" style="4" customWidth="1"/>
    <col min="6915" max="6915" width="12.1640625" style="4" customWidth="1"/>
    <col min="6916" max="6916" width="10.6640625" style="4" customWidth="1"/>
    <col min="6917" max="6917" width="10.1640625" style="4" customWidth="1"/>
    <col min="6918" max="6918" width="11.33203125" style="4" customWidth="1"/>
    <col min="6919" max="6919" width="11.6640625" style="4" customWidth="1"/>
    <col min="6920" max="6921" width="7.83203125" style="4" customWidth="1"/>
    <col min="6922" max="6922" width="11.5" style="4" customWidth="1"/>
    <col min="6923" max="7168" width="10.6640625" style="4"/>
    <col min="7169" max="7169" width="6.6640625" style="4" customWidth="1"/>
    <col min="7170" max="7170" width="22.33203125" style="4" customWidth="1"/>
    <col min="7171" max="7171" width="12.1640625" style="4" customWidth="1"/>
    <col min="7172" max="7172" width="10.6640625" style="4" customWidth="1"/>
    <col min="7173" max="7173" width="10.1640625" style="4" customWidth="1"/>
    <col min="7174" max="7174" width="11.33203125" style="4" customWidth="1"/>
    <col min="7175" max="7175" width="11.6640625" style="4" customWidth="1"/>
    <col min="7176" max="7177" width="7.83203125" style="4" customWidth="1"/>
    <col min="7178" max="7178" width="11.5" style="4" customWidth="1"/>
    <col min="7179" max="7424" width="10.6640625" style="4"/>
    <col min="7425" max="7425" width="6.6640625" style="4" customWidth="1"/>
    <col min="7426" max="7426" width="22.33203125" style="4" customWidth="1"/>
    <col min="7427" max="7427" width="12.1640625" style="4" customWidth="1"/>
    <col min="7428" max="7428" width="10.6640625" style="4" customWidth="1"/>
    <col min="7429" max="7429" width="10.1640625" style="4" customWidth="1"/>
    <col min="7430" max="7430" width="11.33203125" style="4" customWidth="1"/>
    <col min="7431" max="7431" width="11.6640625" style="4" customWidth="1"/>
    <col min="7432" max="7433" width="7.83203125" style="4" customWidth="1"/>
    <col min="7434" max="7434" width="11.5" style="4" customWidth="1"/>
    <col min="7435" max="7680" width="10.6640625" style="4"/>
    <col min="7681" max="7681" width="6.6640625" style="4" customWidth="1"/>
    <col min="7682" max="7682" width="22.33203125" style="4" customWidth="1"/>
    <col min="7683" max="7683" width="12.1640625" style="4" customWidth="1"/>
    <col min="7684" max="7684" width="10.6640625" style="4" customWidth="1"/>
    <col min="7685" max="7685" width="10.1640625" style="4" customWidth="1"/>
    <col min="7686" max="7686" width="11.33203125" style="4" customWidth="1"/>
    <col min="7687" max="7687" width="11.6640625" style="4" customWidth="1"/>
    <col min="7688" max="7689" width="7.83203125" style="4" customWidth="1"/>
    <col min="7690" max="7690" width="11.5" style="4" customWidth="1"/>
    <col min="7691" max="7936" width="10.6640625" style="4"/>
    <col min="7937" max="7937" width="6.6640625" style="4" customWidth="1"/>
    <col min="7938" max="7938" width="22.33203125" style="4" customWidth="1"/>
    <col min="7939" max="7939" width="12.1640625" style="4" customWidth="1"/>
    <col min="7940" max="7940" width="10.6640625" style="4" customWidth="1"/>
    <col min="7941" max="7941" width="10.1640625" style="4" customWidth="1"/>
    <col min="7942" max="7942" width="11.33203125" style="4" customWidth="1"/>
    <col min="7943" max="7943" width="11.6640625" style="4" customWidth="1"/>
    <col min="7944" max="7945" width="7.83203125" style="4" customWidth="1"/>
    <col min="7946" max="7946" width="11.5" style="4" customWidth="1"/>
    <col min="7947" max="8192" width="10.6640625" style="4"/>
    <col min="8193" max="8193" width="6.6640625" style="4" customWidth="1"/>
    <col min="8194" max="8194" width="22.33203125" style="4" customWidth="1"/>
    <col min="8195" max="8195" width="12.1640625" style="4" customWidth="1"/>
    <col min="8196" max="8196" width="10.6640625" style="4" customWidth="1"/>
    <col min="8197" max="8197" width="10.1640625" style="4" customWidth="1"/>
    <col min="8198" max="8198" width="11.33203125" style="4" customWidth="1"/>
    <col min="8199" max="8199" width="11.6640625" style="4" customWidth="1"/>
    <col min="8200" max="8201" width="7.83203125" style="4" customWidth="1"/>
    <col min="8202" max="8202" width="11.5" style="4" customWidth="1"/>
    <col min="8203" max="8448" width="10.6640625" style="4"/>
    <col min="8449" max="8449" width="6.6640625" style="4" customWidth="1"/>
    <col min="8450" max="8450" width="22.33203125" style="4" customWidth="1"/>
    <col min="8451" max="8451" width="12.1640625" style="4" customWidth="1"/>
    <col min="8452" max="8452" width="10.6640625" style="4" customWidth="1"/>
    <col min="8453" max="8453" width="10.1640625" style="4" customWidth="1"/>
    <col min="8454" max="8454" width="11.33203125" style="4" customWidth="1"/>
    <col min="8455" max="8455" width="11.6640625" style="4" customWidth="1"/>
    <col min="8456" max="8457" width="7.83203125" style="4" customWidth="1"/>
    <col min="8458" max="8458" width="11.5" style="4" customWidth="1"/>
    <col min="8459" max="8704" width="10.6640625" style="4"/>
    <col min="8705" max="8705" width="6.6640625" style="4" customWidth="1"/>
    <col min="8706" max="8706" width="22.33203125" style="4" customWidth="1"/>
    <col min="8707" max="8707" width="12.1640625" style="4" customWidth="1"/>
    <col min="8708" max="8708" width="10.6640625" style="4" customWidth="1"/>
    <col min="8709" max="8709" width="10.1640625" style="4" customWidth="1"/>
    <col min="8710" max="8710" width="11.33203125" style="4" customWidth="1"/>
    <col min="8711" max="8711" width="11.6640625" style="4" customWidth="1"/>
    <col min="8712" max="8713" width="7.83203125" style="4" customWidth="1"/>
    <col min="8714" max="8714" width="11.5" style="4" customWidth="1"/>
    <col min="8715" max="8960" width="10.6640625" style="4"/>
    <col min="8961" max="8961" width="6.6640625" style="4" customWidth="1"/>
    <col min="8962" max="8962" width="22.33203125" style="4" customWidth="1"/>
    <col min="8963" max="8963" width="12.1640625" style="4" customWidth="1"/>
    <col min="8964" max="8964" width="10.6640625" style="4" customWidth="1"/>
    <col min="8965" max="8965" width="10.1640625" style="4" customWidth="1"/>
    <col min="8966" max="8966" width="11.33203125" style="4" customWidth="1"/>
    <col min="8967" max="8967" width="11.6640625" style="4" customWidth="1"/>
    <col min="8968" max="8969" width="7.83203125" style="4" customWidth="1"/>
    <col min="8970" max="8970" width="11.5" style="4" customWidth="1"/>
    <col min="8971" max="9216" width="10.6640625" style="4"/>
    <col min="9217" max="9217" width="6.6640625" style="4" customWidth="1"/>
    <col min="9218" max="9218" width="22.33203125" style="4" customWidth="1"/>
    <col min="9219" max="9219" width="12.1640625" style="4" customWidth="1"/>
    <col min="9220" max="9220" width="10.6640625" style="4" customWidth="1"/>
    <col min="9221" max="9221" width="10.1640625" style="4" customWidth="1"/>
    <col min="9222" max="9222" width="11.33203125" style="4" customWidth="1"/>
    <col min="9223" max="9223" width="11.6640625" style="4" customWidth="1"/>
    <col min="9224" max="9225" width="7.83203125" style="4" customWidth="1"/>
    <col min="9226" max="9226" width="11.5" style="4" customWidth="1"/>
    <col min="9227" max="9472" width="10.6640625" style="4"/>
    <col min="9473" max="9473" width="6.6640625" style="4" customWidth="1"/>
    <col min="9474" max="9474" width="22.33203125" style="4" customWidth="1"/>
    <col min="9475" max="9475" width="12.1640625" style="4" customWidth="1"/>
    <col min="9476" max="9476" width="10.6640625" style="4" customWidth="1"/>
    <col min="9477" max="9477" width="10.1640625" style="4" customWidth="1"/>
    <col min="9478" max="9478" width="11.33203125" style="4" customWidth="1"/>
    <col min="9479" max="9479" width="11.6640625" style="4" customWidth="1"/>
    <col min="9480" max="9481" width="7.83203125" style="4" customWidth="1"/>
    <col min="9482" max="9482" width="11.5" style="4" customWidth="1"/>
    <col min="9483" max="9728" width="10.6640625" style="4"/>
    <col min="9729" max="9729" width="6.6640625" style="4" customWidth="1"/>
    <col min="9730" max="9730" width="22.33203125" style="4" customWidth="1"/>
    <col min="9731" max="9731" width="12.1640625" style="4" customWidth="1"/>
    <col min="9732" max="9732" width="10.6640625" style="4" customWidth="1"/>
    <col min="9733" max="9733" width="10.1640625" style="4" customWidth="1"/>
    <col min="9734" max="9734" width="11.33203125" style="4" customWidth="1"/>
    <col min="9735" max="9735" width="11.6640625" style="4" customWidth="1"/>
    <col min="9736" max="9737" width="7.83203125" style="4" customWidth="1"/>
    <col min="9738" max="9738" width="11.5" style="4" customWidth="1"/>
    <col min="9739" max="9984" width="10.6640625" style="4"/>
    <col min="9985" max="9985" width="6.6640625" style="4" customWidth="1"/>
    <col min="9986" max="9986" width="22.33203125" style="4" customWidth="1"/>
    <col min="9987" max="9987" width="12.1640625" style="4" customWidth="1"/>
    <col min="9988" max="9988" width="10.6640625" style="4" customWidth="1"/>
    <col min="9989" max="9989" width="10.1640625" style="4" customWidth="1"/>
    <col min="9990" max="9990" width="11.33203125" style="4" customWidth="1"/>
    <col min="9991" max="9991" width="11.6640625" style="4" customWidth="1"/>
    <col min="9992" max="9993" width="7.83203125" style="4" customWidth="1"/>
    <col min="9994" max="9994" width="11.5" style="4" customWidth="1"/>
    <col min="9995" max="10240" width="10.6640625" style="4"/>
    <col min="10241" max="10241" width="6.6640625" style="4" customWidth="1"/>
    <col min="10242" max="10242" width="22.33203125" style="4" customWidth="1"/>
    <col min="10243" max="10243" width="12.1640625" style="4" customWidth="1"/>
    <col min="10244" max="10244" width="10.6640625" style="4" customWidth="1"/>
    <col min="10245" max="10245" width="10.1640625" style="4" customWidth="1"/>
    <col min="10246" max="10246" width="11.33203125" style="4" customWidth="1"/>
    <col min="10247" max="10247" width="11.6640625" style="4" customWidth="1"/>
    <col min="10248" max="10249" width="7.83203125" style="4" customWidth="1"/>
    <col min="10250" max="10250" width="11.5" style="4" customWidth="1"/>
    <col min="10251" max="10496" width="10.6640625" style="4"/>
    <col min="10497" max="10497" width="6.6640625" style="4" customWidth="1"/>
    <col min="10498" max="10498" width="22.33203125" style="4" customWidth="1"/>
    <col min="10499" max="10499" width="12.1640625" style="4" customWidth="1"/>
    <col min="10500" max="10500" width="10.6640625" style="4" customWidth="1"/>
    <col min="10501" max="10501" width="10.1640625" style="4" customWidth="1"/>
    <col min="10502" max="10502" width="11.33203125" style="4" customWidth="1"/>
    <col min="10503" max="10503" width="11.6640625" style="4" customWidth="1"/>
    <col min="10504" max="10505" width="7.83203125" style="4" customWidth="1"/>
    <col min="10506" max="10506" width="11.5" style="4" customWidth="1"/>
    <col min="10507" max="10752" width="10.6640625" style="4"/>
    <col min="10753" max="10753" width="6.6640625" style="4" customWidth="1"/>
    <col min="10754" max="10754" width="22.33203125" style="4" customWidth="1"/>
    <col min="10755" max="10755" width="12.1640625" style="4" customWidth="1"/>
    <col min="10756" max="10756" width="10.6640625" style="4" customWidth="1"/>
    <col min="10757" max="10757" width="10.1640625" style="4" customWidth="1"/>
    <col min="10758" max="10758" width="11.33203125" style="4" customWidth="1"/>
    <col min="10759" max="10759" width="11.6640625" style="4" customWidth="1"/>
    <col min="10760" max="10761" width="7.83203125" style="4" customWidth="1"/>
    <col min="10762" max="10762" width="11.5" style="4" customWidth="1"/>
    <col min="10763" max="11008" width="10.6640625" style="4"/>
    <col min="11009" max="11009" width="6.6640625" style="4" customWidth="1"/>
    <col min="11010" max="11010" width="22.33203125" style="4" customWidth="1"/>
    <col min="11011" max="11011" width="12.1640625" style="4" customWidth="1"/>
    <col min="11012" max="11012" width="10.6640625" style="4" customWidth="1"/>
    <col min="11013" max="11013" width="10.1640625" style="4" customWidth="1"/>
    <col min="11014" max="11014" width="11.33203125" style="4" customWidth="1"/>
    <col min="11015" max="11015" width="11.6640625" style="4" customWidth="1"/>
    <col min="11016" max="11017" width="7.83203125" style="4" customWidth="1"/>
    <col min="11018" max="11018" width="11.5" style="4" customWidth="1"/>
    <col min="11019" max="11264" width="10.6640625" style="4"/>
    <col min="11265" max="11265" width="6.6640625" style="4" customWidth="1"/>
    <col min="11266" max="11266" width="22.33203125" style="4" customWidth="1"/>
    <col min="11267" max="11267" width="12.1640625" style="4" customWidth="1"/>
    <col min="11268" max="11268" width="10.6640625" style="4" customWidth="1"/>
    <col min="11269" max="11269" width="10.1640625" style="4" customWidth="1"/>
    <col min="11270" max="11270" width="11.33203125" style="4" customWidth="1"/>
    <col min="11271" max="11271" width="11.6640625" style="4" customWidth="1"/>
    <col min="11272" max="11273" width="7.83203125" style="4" customWidth="1"/>
    <col min="11274" max="11274" width="11.5" style="4" customWidth="1"/>
    <col min="11275" max="11520" width="10.6640625" style="4"/>
    <col min="11521" max="11521" width="6.6640625" style="4" customWidth="1"/>
    <col min="11522" max="11522" width="22.33203125" style="4" customWidth="1"/>
    <col min="11523" max="11523" width="12.1640625" style="4" customWidth="1"/>
    <col min="11524" max="11524" width="10.6640625" style="4" customWidth="1"/>
    <col min="11525" max="11525" width="10.1640625" style="4" customWidth="1"/>
    <col min="11526" max="11526" width="11.33203125" style="4" customWidth="1"/>
    <col min="11527" max="11527" width="11.6640625" style="4" customWidth="1"/>
    <col min="11528" max="11529" width="7.83203125" style="4" customWidth="1"/>
    <col min="11530" max="11530" width="11.5" style="4" customWidth="1"/>
    <col min="11531" max="11776" width="10.6640625" style="4"/>
    <col min="11777" max="11777" width="6.6640625" style="4" customWidth="1"/>
    <col min="11778" max="11778" width="22.33203125" style="4" customWidth="1"/>
    <col min="11779" max="11779" width="12.1640625" style="4" customWidth="1"/>
    <col min="11780" max="11780" width="10.6640625" style="4" customWidth="1"/>
    <col min="11781" max="11781" width="10.1640625" style="4" customWidth="1"/>
    <col min="11782" max="11782" width="11.33203125" style="4" customWidth="1"/>
    <col min="11783" max="11783" width="11.6640625" style="4" customWidth="1"/>
    <col min="11784" max="11785" width="7.83203125" style="4" customWidth="1"/>
    <col min="11786" max="11786" width="11.5" style="4" customWidth="1"/>
    <col min="11787" max="12032" width="10.6640625" style="4"/>
    <col min="12033" max="12033" width="6.6640625" style="4" customWidth="1"/>
    <col min="12034" max="12034" width="22.33203125" style="4" customWidth="1"/>
    <col min="12035" max="12035" width="12.1640625" style="4" customWidth="1"/>
    <col min="12036" max="12036" width="10.6640625" style="4" customWidth="1"/>
    <col min="12037" max="12037" width="10.1640625" style="4" customWidth="1"/>
    <col min="12038" max="12038" width="11.33203125" style="4" customWidth="1"/>
    <col min="12039" max="12039" width="11.6640625" style="4" customWidth="1"/>
    <col min="12040" max="12041" width="7.83203125" style="4" customWidth="1"/>
    <col min="12042" max="12042" width="11.5" style="4" customWidth="1"/>
    <col min="12043" max="12288" width="10.6640625" style="4"/>
    <col min="12289" max="12289" width="6.6640625" style="4" customWidth="1"/>
    <col min="12290" max="12290" width="22.33203125" style="4" customWidth="1"/>
    <col min="12291" max="12291" width="12.1640625" style="4" customWidth="1"/>
    <col min="12292" max="12292" width="10.6640625" style="4" customWidth="1"/>
    <col min="12293" max="12293" width="10.1640625" style="4" customWidth="1"/>
    <col min="12294" max="12294" width="11.33203125" style="4" customWidth="1"/>
    <col min="12295" max="12295" width="11.6640625" style="4" customWidth="1"/>
    <col min="12296" max="12297" width="7.83203125" style="4" customWidth="1"/>
    <col min="12298" max="12298" width="11.5" style="4" customWidth="1"/>
    <col min="12299" max="12544" width="10.6640625" style="4"/>
    <col min="12545" max="12545" width="6.6640625" style="4" customWidth="1"/>
    <col min="12546" max="12546" width="22.33203125" style="4" customWidth="1"/>
    <col min="12547" max="12547" width="12.1640625" style="4" customWidth="1"/>
    <col min="12548" max="12548" width="10.6640625" style="4" customWidth="1"/>
    <col min="12549" max="12549" width="10.1640625" style="4" customWidth="1"/>
    <col min="12550" max="12550" width="11.33203125" style="4" customWidth="1"/>
    <col min="12551" max="12551" width="11.6640625" style="4" customWidth="1"/>
    <col min="12552" max="12553" width="7.83203125" style="4" customWidth="1"/>
    <col min="12554" max="12554" width="11.5" style="4" customWidth="1"/>
    <col min="12555" max="12800" width="10.6640625" style="4"/>
    <col min="12801" max="12801" width="6.6640625" style="4" customWidth="1"/>
    <col min="12802" max="12802" width="22.33203125" style="4" customWidth="1"/>
    <col min="12803" max="12803" width="12.1640625" style="4" customWidth="1"/>
    <col min="12804" max="12804" width="10.6640625" style="4" customWidth="1"/>
    <col min="12805" max="12805" width="10.1640625" style="4" customWidth="1"/>
    <col min="12806" max="12806" width="11.33203125" style="4" customWidth="1"/>
    <col min="12807" max="12807" width="11.6640625" style="4" customWidth="1"/>
    <col min="12808" max="12809" width="7.83203125" style="4" customWidth="1"/>
    <col min="12810" max="12810" width="11.5" style="4" customWidth="1"/>
    <col min="12811" max="13056" width="10.6640625" style="4"/>
    <col min="13057" max="13057" width="6.6640625" style="4" customWidth="1"/>
    <col min="13058" max="13058" width="22.33203125" style="4" customWidth="1"/>
    <col min="13059" max="13059" width="12.1640625" style="4" customWidth="1"/>
    <col min="13060" max="13060" width="10.6640625" style="4" customWidth="1"/>
    <col min="13061" max="13061" width="10.1640625" style="4" customWidth="1"/>
    <col min="13062" max="13062" width="11.33203125" style="4" customWidth="1"/>
    <col min="13063" max="13063" width="11.6640625" style="4" customWidth="1"/>
    <col min="13064" max="13065" width="7.83203125" style="4" customWidth="1"/>
    <col min="13066" max="13066" width="11.5" style="4" customWidth="1"/>
    <col min="13067" max="13312" width="10.6640625" style="4"/>
    <col min="13313" max="13313" width="6.6640625" style="4" customWidth="1"/>
    <col min="13314" max="13314" width="22.33203125" style="4" customWidth="1"/>
    <col min="13315" max="13315" width="12.1640625" style="4" customWidth="1"/>
    <col min="13316" max="13316" width="10.6640625" style="4" customWidth="1"/>
    <col min="13317" max="13317" width="10.1640625" style="4" customWidth="1"/>
    <col min="13318" max="13318" width="11.33203125" style="4" customWidth="1"/>
    <col min="13319" max="13319" width="11.6640625" style="4" customWidth="1"/>
    <col min="13320" max="13321" width="7.83203125" style="4" customWidth="1"/>
    <col min="13322" max="13322" width="11.5" style="4" customWidth="1"/>
    <col min="13323" max="13568" width="10.6640625" style="4"/>
    <col min="13569" max="13569" width="6.6640625" style="4" customWidth="1"/>
    <col min="13570" max="13570" width="22.33203125" style="4" customWidth="1"/>
    <col min="13571" max="13571" width="12.1640625" style="4" customWidth="1"/>
    <col min="13572" max="13572" width="10.6640625" style="4" customWidth="1"/>
    <col min="13573" max="13573" width="10.1640625" style="4" customWidth="1"/>
    <col min="13574" max="13574" width="11.33203125" style="4" customWidth="1"/>
    <col min="13575" max="13575" width="11.6640625" style="4" customWidth="1"/>
    <col min="13576" max="13577" width="7.83203125" style="4" customWidth="1"/>
    <col min="13578" max="13578" width="11.5" style="4" customWidth="1"/>
    <col min="13579" max="13824" width="10.6640625" style="4"/>
    <col min="13825" max="13825" width="6.6640625" style="4" customWidth="1"/>
    <col min="13826" max="13826" width="22.33203125" style="4" customWidth="1"/>
    <col min="13827" max="13827" width="12.1640625" style="4" customWidth="1"/>
    <col min="13828" max="13828" width="10.6640625" style="4" customWidth="1"/>
    <col min="13829" max="13829" width="10.1640625" style="4" customWidth="1"/>
    <col min="13830" max="13830" width="11.33203125" style="4" customWidth="1"/>
    <col min="13831" max="13831" width="11.6640625" style="4" customWidth="1"/>
    <col min="13832" max="13833" width="7.83203125" style="4" customWidth="1"/>
    <col min="13834" max="13834" width="11.5" style="4" customWidth="1"/>
    <col min="13835" max="14080" width="10.6640625" style="4"/>
    <col min="14081" max="14081" width="6.6640625" style="4" customWidth="1"/>
    <col min="14082" max="14082" width="22.33203125" style="4" customWidth="1"/>
    <col min="14083" max="14083" width="12.1640625" style="4" customWidth="1"/>
    <col min="14084" max="14084" width="10.6640625" style="4" customWidth="1"/>
    <col min="14085" max="14085" width="10.1640625" style="4" customWidth="1"/>
    <col min="14086" max="14086" width="11.33203125" style="4" customWidth="1"/>
    <col min="14087" max="14087" width="11.6640625" style="4" customWidth="1"/>
    <col min="14088" max="14089" width="7.83203125" style="4" customWidth="1"/>
    <col min="14090" max="14090" width="11.5" style="4" customWidth="1"/>
    <col min="14091" max="14336" width="10.6640625" style="4"/>
    <col min="14337" max="14337" width="6.6640625" style="4" customWidth="1"/>
    <col min="14338" max="14338" width="22.33203125" style="4" customWidth="1"/>
    <col min="14339" max="14339" width="12.1640625" style="4" customWidth="1"/>
    <col min="14340" max="14340" width="10.6640625" style="4" customWidth="1"/>
    <col min="14341" max="14341" width="10.1640625" style="4" customWidth="1"/>
    <col min="14342" max="14342" width="11.33203125" style="4" customWidth="1"/>
    <col min="14343" max="14343" width="11.6640625" style="4" customWidth="1"/>
    <col min="14344" max="14345" width="7.83203125" style="4" customWidth="1"/>
    <col min="14346" max="14346" width="11.5" style="4" customWidth="1"/>
    <col min="14347" max="14592" width="10.6640625" style="4"/>
    <col min="14593" max="14593" width="6.6640625" style="4" customWidth="1"/>
    <col min="14594" max="14594" width="22.33203125" style="4" customWidth="1"/>
    <col min="14595" max="14595" width="12.1640625" style="4" customWidth="1"/>
    <col min="14596" max="14596" width="10.6640625" style="4" customWidth="1"/>
    <col min="14597" max="14597" width="10.1640625" style="4" customWidth="1"/>
    <col min="14598" max="14598" width="11.33203125" style="4" customWidth="1"/>
    <col min="14599" max="14599" width="11.6640625" style="4" customWidth="1"/>
    <col min="14600" max="14601" width="7.83203125" style="4" customWidth="1"/>
    <col min="14602" max="14602" width="11.5" style="4" customWidth="1"/>
    <col min="14603" max="14848" width="10.6640625" style="4"/>
    <col min="14849" max="14849" width="6.6640625" style="4" customWidth="1"/>
    <col min="14850" max="14850" width="22.33203125" style="4" customWidth="1"/>
    <col min="14851" max="14851" width="12.1640625" style="4" customWidth="1"/>
    <col min="14852" max="14852" width="10.6640625" style="4" customWidth="1"/>
    <col min="14853" max="14853" width="10.1640625" style="4" customWidth="1"/>
    <col min="14854" max="14854" width="11.33203125" style="4" customWidth="1"/>
    <col min="14855" max="14855" width="11.6640625" style="4" customWidth="1"/>
    <col min="14856" max="14857" width="7.83203125" style="4" customWidth="1"/>
    <col min="14858" max="14858" width="11.5" style="4" customWidth="1"/>
    <col min="14859" max="15104" width="10.6640625" style="4"/>
    <col min="15105" max="15105" width="6.6640625" style="4" customWidth="1"/>
    <col min="15106" max="15106" width="22.33203125" style="4" customWidth="1"/>
    <col min="15107" max="15107" width="12.1640625" style="4" customWidth="1"/>
    <col min="15108" max="15108" width="10.6640625" style="4" customWidth="1"/>
    <col min="15109" max="15109" width="10.1640625" style="4" customWidth="1"/>
    <col min="15110" max="15110" width="11.33203125" style="4" customWidth="1"/>
    <col min="15111" max="15111" width="11.6640625" style="4" customWidth="1"/>
    <col min="15112" max="15113" width="7.83203125" style="4" customWidth="1"/>
    <col min="15114" max="15114" width="11.5" style="4" customWidth="1"/>
    <col min="15115" max="15360" width="10.6640625" style="4"/>
    <col min="15361" max="15361" width="6.6640625" style="4" customWidth="1"/>
    <col min="15362" max="15362" width="22.33203125" style="4" customWidth="1"/>
    <col min="15363" max="15363" width="12.1640625" style="4" customWidth="1"/>
    <col min="15364" max="15364" width="10.6640625" style="4" customWidth="1"/>
    <col min="15365" max="15365" width="10.1640625" style="4" customWidth="1"/>
    <col min="15366" max="15366" width="11.33203125" style="4" customWidth="1"/>
    <col min="15367" max="15367" width="11.6640625" style="4" customWidth="1"/>
    <col min="15368" max="15369" width="7.83203125" style="4" customWidth="1"/>
    <col min="15370" max="15370" width="11.5" style="4" customWidth="1"/>
    <col min="15371" max="15616" width="10.6640625" style="4"/>
    <col min="15617" max="15617" width="6.6640625" style="4" customWidth="1"/>
    <col min="15618" max="15618" width="22.33203125" style="4" customWidth="1"/>
    <col min="15619" max="15619" width="12.1640625" style="4" customWidth="1"/>
    <col min="15620" max="15620" width="10.6640625" style="4" customWidth="1"/>
    <col min="15621" max="15621" width="10.1640625" style="4" customWidth="1"/>
    <col min="15622" max="15622" width="11.33203125" style="4" customWidth="1"/>
    <col min="15623" max="15623" width="11.6640625" style="4" customWidth="1"/>
    <col min="15624" max="15625" width="7.83203125" style="4" customWidth="1"/>
    <col min="15626" max="15626" width="11.5" style="4" customWidth="1"/>
    <col min="15627" max="15872" width="10.6640625" style="4"/>
    <col min="15873" max="15873" width="6.6640625" style="4" customWidth="1"/>
    <col min="15874" max="15874" width="22.33203125" style="4" customWidth="1"/>
    <col min="15875" max="15875" width="12.1640625" style="4" customWidth="1"/>
    <col min="15876" max="15876" width="10.6640625" style="4" customWidth="1"/>
    <col min="15877" max="15877" width="10.1640625" style="4" customWidth="1"/>
    <col min="15878" max="15878" width="11.33203125" style="4" customWidth="1"/>
    <col min="15879" max="15879" width="11.6640625" style="4" customWidth="1"/>
    <col min="15880" max="15881" width="7.83203125" style="4" customWidth="1"/>
    <col min="15882" max="15882" width="11.5" style="4" customWidth="1"/>
    <col min="15883" max="16128" width="10.6640625" style="4"/>
    <col min="16129" max="16129" width="6.6640625" style="4" customWidth="1"/>
    <col min="16130" max="16130" width="22.33203125" style="4" customWidth="1"/>
    <col min="16131" max="16131" width="12.1640625" style="4" customWidth="1"/>
    <col min="16132" max="16132" width="10.6640625" style="4" customWidth="1"/>
    <col min="16133" max="16133" width="10.1640625" style="4" customWidth="1"/>
    <col min="16134" max="16134" width="11.33203125" style="4" customWidth="1"/>
    <col min="16135" max="16135" width="11.6640625" style="4" customWidth="1"/>
    <col min="16136" max="16137" width="7.83203125" style="4" customWidth="1"/>
    <col min="16138" max="16138" width="11.5" style="4" customWidth="1"/>
    <col min="16139" max="16384" width="10.6640625" style="4"/>
  </cols>
  <sheetData>
    <row r="1" spans="1:10" s="1" customFormat="1" ht="13.5" customHeight="1" x14ac:dyDescent="0.2">
      <c r="A1" s="1" t="s">
        <v>888</v>
      </c>
    </row>
    <row r="2" spans="1:10" s="1" customFormat="1" ht="13.5" customHeight="1" x14ac:dyDescent="0.2">
      <c r="A2" s="1" t="s">
        <v>889</v>
      </c>
    </row>
    <row r="3" spans="1:10" s="1" customFormat="1" ht="13.5" customHeight="1" x14ac:dyDescent="0.2">
      <c r="A3" s="1" t="s">
        <v>639</v>
      </c>
    </row>
    <row r="4" spans="1:10" s="1" customFormat="1" ht="6" customHeight="1" x14ac:dyDescent="0.2"/>
    <row r="5" spans="1:10" ht="13.5" customHeight="1" x14ac:dyDescent="0.2">
      <c r="A5" s="699" t="s">
        <v>882</v>
      </c>
      <c r="B5" s="700"/>
      <c r="C5" s="705" t="s">
        <v>828</v>
      </c>
      <c r="D5" s="708" t="s">
        <v>890</v>
      </c>
      <c r="E5" s="709"/>
      <c r="F5" s="709"/>
      <c r="G5" s="709"/>
      <c r="H5" s="709"/>
      <c r="I5" s="709"/>
      <c r="J5" s="709"/>
    </row>
    <row r="6" spans="1:10" ht="13.5" customHeight="1" x14ac:dyDescent="0.2">
      <c r="A6" s="701"/>
      <c r="B6" s="702"/>
      <c r="C6" s="706"/>
      <c r="D6" s="710" t="s">
        <v>891</v>
      </c>
      <c r="E6" s="713" t="s">
        <v>892</v>
      </c>
      <c r="F6" s="713" t="s">
        <v>893</v>
      </c>
      <c r="G6" s="713" t="s">
        <v>894</v>
      </c>
      <c r="H6" s="710" t="s">
        <v>895</v>
      </c>
      <c r="I6" s="710" t="s">
        <v>667</v>
      </c>
      <c r="J6" s="715" t="s">
        <v>896</v>
      </c>
    </row>
    <row r="7" spans="1:10" ht="13.5" customHeight="1" x14ac:dyDescent="0.2">
      <c r="A7" s="701"/>
      <c r="B7" s="702"/>
      <c r="C7" s="706"/>
      <c r="D7" s="711"/>
      <c r="E7" s="706"/>
      <c r="F7" s="706"/>
      <c r="G7" s="706"/>
      <c r="H7" s="711"/>
      <c r="I7" s="711"/>
      <c r="J7" s="716"/>
    </row>
    <row r="8" spans="1:10" ht="13.5" customHeight="1" x14ac:dyDescent="0.2">
      <c r="A8" s="703"/>
      <c r="B8" s="704"/>
      <c r="C8" s="707"/>
      <c r="D8" s="712"/>
      <c r="E8" s="707"/>
      <c r="F8" s="714"/>
      <c r="G8" s="707"/>
      <c r="H8" s="712"/>
      <c r="I8" s="712"/>
      <c r="J8" s="717"/>
    </row>
    <row r="9" spans="1:10" ht="6" customHeight="1" x14ac:dyDescent="0.2">
      <c r="A9" s="473"/>
      <c r="B9" s="473"/>
      <c r="C9" s="473"/>
      <c r="D9" s="473"/>
      <c r="E9" s="473"/>
      <c r="F9" s="473"/>
      <c r="G9" s="473"/>
      <c r="H9" s="473"/>
      <c r="I9" s="473"/>
      <c r="J9" s="473"/>
    </row>
    <row r="10" spans="1:10" ht="15" customHeight="1" x14ac:dyDescent="0.2">
      <c r="A10" s="474" t="s">
        <v>897</v>
      </c>
      <c r="B10" s="474" t="s">
        <v>824</v>
      </c>
      <c r="C10" s="475">
        <v>20171899</v>
      </c>
      <c r="D10" s="475">
        <v>16826194</v>
      </c>
      <c r="E10" s="475">
        <v>3022041</v>
      </c>
      <c r="F10" s="475">
        <v>133851</v>
      </c>
      <c r="G10" s="475">
        <v>12434</v>
      </c>
      <c r="H10" s="475">
        <v>100798</v>
      </c>
      <c r="I10" s="475">
        <v>59507</v>
      </c>
      <c r="J10" s="475">
        <v>17074</v>
      </c>
    </row>
    <row r="11" spans="1:10" ht="4.5" customHeight="1" x14ac:dyDescent="0.2">
      <c r="A11" s="473"/>
      <c r="B11" s="473"/>
      <c r="C11" s="476"/>
      <c r="D11" s="476"/>
      <c r="E11" s="476"/>
      <c r="F11" s="476"/>
      <c r="G11" s="476"/>
      <c r="H11" s="476"/>
      <c r="I11" s="476"/>
      <c r="J11" s="476"/>
    </row>
    <row r="12" spans="1:10" ht="12" customHeight="1" x14ac:dyDescent="0.2">
      <c r="A12" s="477" t="s">
        <v>576</v>
      </c>
      <c r="B12" s="473" t="s">
        <v>203</v>
      </c>
      <c r="C12" s="476">
        <v>2759829</v>
      </c>
      <c r="D12" s="476">
        <v>2684371</v>
      </c>
      <c r="E12" s="476">
        <v>35050</v>
      </c>
      <c r="F12" s="476">
        <v>24653</v>
      </c>
      <c r="G12" s="476">
        <v>482</v>
      </c>
      <c r="H12" s="476">
        <v>5268</v>
      </c>
      <c r="I12" s="476">
        <v>5175</v>
      </c>
      <c r="J12" s="476">
        <v>4830</v>
      </c>
    </row>
    <row r="13" spans="1:10" ht="12" customHeight="1" x14ac:dyDescent="0.2">
      <c r="A13" s="477" t="s">
        <v>577</v>
      </c>
      <c r="B13" s="473" t="s">
        <v>771</v>
      </c>
      <c r="C13" s="476"/>
      <c r="D13" s="476"/>
      <c r="E13" s="476"/>
      <c r="F13" s="476"/>
      <c r="G13" s="476"/>
      <c r="H13" s="476"/>
      <c r="I13" s="476"/>
      <c r="J13" s="476"/>
    </row>
    <row r="14" spans="1:10" ht="12" customHeight="1" x14ac:dyDescent="0.2">
      <c r="A14" s="477"/>
      <c r="B14" s="473" t="s">
        <v>804</v>
      </c>
      <c r="C14" s="476">
        <v>352403</v>
      </c>
      <c r="D14" s="476">
        <v>288107</v>
      </c>
      <c r="E14" s="476">
        <v>56652</v>
      </c>
      <c r="F14" s="476">
        <v>2165</v>
      </c>
      <c r="G14" s="476">
        <v>339</v>
      </c>
      <c r="H14" s="476">
        <v>4851</v>
      </c>
      <c r="I14" s="476">
        <v>285</v>
      </c>
      <c r="J14" s="476">
        <v>5</v>
      </c>
    </row>
    <row r="15" spans="1:10" ht="12" customHeight="1" x14ac:dyDescent="0.2">
      <c r="A15" s="478" t="s">
        <v>578</v>
      </c>
      <c r="B15" s="479" t="s">
        <v>579</v>
      </c>
      <c r="C15" s="476">
        <v>1050605</v>
      </c>
      <c r="D15" s="476">
        <v>964960</v>
      </c>
      <c r="E15" s="476">
        <v>76917</v>
      </c>
      <c r="F15" s="476">
        <v>5303</v>
      </c>
      <c r="G15" s="476">
        <v>366</v>
      </c>
      <c r="H15" s="476">
        <v>1481</v>
      </c>
      <c r="I15" s="476">
        <v>1366</v>
      </c>
      <c r="J15" s="476">
        <v>212</v>
      </c>
    </row>
    <row r="16" spans="1:10" ht="12" customHeight="1" x14ac:dyDescent="0.2">
      <c r="A16" s="478" t="s">
        <v>580</v>
      </c>
      <c r="B16" s="479" t="s">
        <v>581</v>
      </c>
      <c r="C16" s="476">
        <v>727327</v>
      </c>
      <c r="D16" s="476">
        <v>611767</v>
      </c>
      <c r="E16" s="476">
        <v>107451</v>
      </c>
      <c r="F16" s="476">
        <v>2814</v>
      </c>
      <c r="G16" s="476">
        <v>290</v>
      </c>
      <c r="H16" s="476">
        <v>3715</v>
      </c>
      <c r="I16" s="476">
        <v>1277</v>
      </c>
      <c r="J16" s="476">
        <v>14</v>
      </c>
    </row>
    <row r="17" spans="1:10" ht="12" customHeight="1" x14ac:dyDescent="0.2">
      <c r="A17" s="478" t="s">
        <v>582</v>
      </c>
      <c r="B17" s="479" t="s">
        <v>583</v>
      </c>
      <c r="C17" s="476">
        <v>2239011</v>
      </c>
      <c r="D17" s="476">
        <v>2091354</v>
      </c>
      <c r="E17" s="476">
        <v>120570</v>
      </c>
      <c r="F17" s="476">
        <v>15242</v>
      </c>
      <c r="G17" s="476">
        <v>467</v>
      </c>
      <c r="H17" s="476">
        <v>6136</v>
      </c>
      <c r="I17" s="476">
        <v>4583</v>
      </c>
      <c r="J17" s="476">
        <v>659</v>
      </c>
    </row>
    <row r="18" spans="1:10" ht="12" customHeight="1" x14ac:dyDescent="0.2">
      <c r="A18" s="480" t="s">
        <v>584</v>
      </c>
      <c r="B18" s="479" t="s">
        <v>585</v>
      </c>
      <c r="C18" s="476">
        <v>2833595</v>
      </c>
      <c r="D18" s="476">
        <v>2630204</v>
      </c>
      <c r="E18" s="476">
        <v>158698</v>
      </c>
      <c r="F18" s="476">
        <v>24966</v>
      </c>
      <c r="G18" s="476">
        <v>1336</v>
      </c>
      <c r="H18" s="476">
        <v>10387</v>
      </c>
      <c r="I18" s="476">
        <v>7626</v>
      </c>
      <c r="J18" s="476">
        <v>378</v>
      </c>
    </row>
    <row r="19" spans="1:10" ht="12" customHeight="1" x14ac:dyDescent="0.2">
      <c r="A19" s="480" t="s">
        <v>586</v>
      </c>
      <c r="B19" s="479" t="s">
        <v>587</v>
      </c>
      <c r="C19" s="476">
        <v>602131</v>
      </c>
      <c r="D19" s="476">
        <v>383348</v>
      </c>
      <c r="E19" s="476">
        <v>196626</v>
      </c>
      <c r="F19" s="476">
        <v>5982</v>
      </c>
      <c r="G19" s="476">
        <v>815</v>
      </c>
      <c r="H19" s="476">
        <v>10552</v>
      </c>
      <c r="I19" s="476">
        <v>4717</v>
      </c>
      <c r="J19" s="476">
        <v>91</v>
      </c>
    </row>
    <row r="20" spans="1:10" ht="12" customHeight="1" x14ac:dyDescent="0.2">
      <c r="A20" s="478" t="s">
        <v>588</v>
      </c>
      <c r="B20" s="479" t="s">
        <v>777</v>
      </c>
      <c r="C20" s="476">
        <v>1111753</v>
      </c>
      <c r="D20" s="476">
        <v>833011</v>
      </c>
      <c r="E20" s="476">
        <v>258347</v>
      </c>
      <c r="F20" s="476">
        <v>4827</v>
      </c>
      <c r="G20" s="476">
        <v>376</v>
      </c>
      <c r="H20" s="476">
        <v>11446</v>
      </c>
      <c r="I20" s="476">
        <v>3726</v>
      </c>
      <c r="J20" s="476">
        <v>20</v>
      </c>
    </row>
    <row r="21" spans="1:10" ht="12" customHeight="1" x14ac:dyDescent="0.2">
      <c r="A21" s="478" t="s">
        <v>590</v>
      </c>
      <c r="B21" s="479" t="s">
        <v>591</v>
      </c>
      <c r="C21" s="476">
        <v>1526587</v>
      </c>
      <c r="D21" s="476">
        <v>1230659</v>
      </c>
      <c r="E21" s="476">
        <v>278583</v>
      </c>
      <c r="F21" s="476">
        <v>6230</v>
      </c>
      <c r="G21" s="476">
        <v>1039</v>
      </c>
      <c r="H21" s="476">
        <v>6702</v>
      </c>
      <c r="I21" s="476">
        <v>3164</v>
      </c>
      <c r="J21" s="476">
        <v>211</v>
      </c>
    </row>
    <row r="22" spans="1:10" ht="12" customHeight="1" x14ac:dyDescent="0.2">
      <c r="A22" s="478" t="s">
        <v>592</v>
      </c>
      <c r="B22" s="479" t="s">
        <v>593</v>
      </c>
      <c r="C22" s="476">
        <v>1487710</v>
      </c>
      <c r="D22" s="476">
        <v>1183248</v>
      </c>
      <c r="E22" s="476">
        <v>287770</v>
      </c>
      <c r="F22" s="476">
        <v>6086</v>
      </c>
      <c r="G22" s="476">
        <v>1114</v>
      </c>
      <c r="H22" s="476">
        <v>3489</v>
      </c>
      <c r="I22" s="476">
        <v>5763</v>
      </c>
      <c r="J22" s="476">
        <v>240</v>
      </c>
    </row>
    <row r="23" spans="1:10" ht="12" customHeight="1" x14ac:dyDescent="0.2">
      <c r="A23" s="478" t="s">
        <v>594</v>
      </c>
      <c r="B23" s="479" t="s">
        <v>595</v>
      </c>
      <c r="C23" s="476">
        <v>865657</v>
      </c>
      <c r="D23" s="476">
        <v>667491</v>
      </c>
      <c r="E23" s="476">
        <v>184471</v>
      </c>
      <c r="F23" s="476">
        <v>6182</v>
      </c>
      <c r="G23" s="476">
        <v>671</v>
      </c>
      <c r="H23" s="476">
        <v>2804</v>
      </c>
      <c r="I23" s="476">
        <v>4033</v>
      </c>
      <c r="J23" s="476">
        <v>5</v>
      </c>
    </row>
    <row r="24" spans="1:10" ht="12" customHeight="1" x14ac:dyDescent="0.15">
      <c r="A24" s="478" t="s">
        <v>596</v>
      </c>
      <c r="B24" s="481" t="s">
        <v>597</v>
      </c>
      <c r="C24" s="476">
        <v>726272</v>
      </c>
      <c r="D24" s="476">
        <v>474821</v>
      </c>
      <c r="E24" s="476">
        <v>240475</v>
      </c>
      <c r="F24" s="476">
        <v>4363</v>
      </c>
      <c r="G24" s="476">
        <v>809</v>
      </c>
      <c r="H24" s="476">
        <v>3339</v>
      </c>
      <c r="I24" s="476">
        <v>2466</v>
      </c>
      <c r="J24" s="476" t="s">
        <v>898</v>
      </c>
    </row>
    <row r="25" spans="1:10" ht="12" customHeight="1" x14ac:dyDescent="0.2">
      <c r="A25" s="478" t="s">
        <v>598</v>
      </c>
      <c r="B25" s="479" t="s">
        <v>599</v>
      </c>
      <c r="C25" s="476">
        <v>917840</v>
      </c>
      <c r="D25" s="476">
        <v>700771</v>
      </c>
      <c r="E25" s="476">
        <v>205860</v>
      </c>
      <c r="F25" s="476">
        <v>2745</v>
      </c>
      <c r="G25" s="476">
        <v>538</v>
      </c>
      <c r="H25" s="476">
        <v>4940</v>
      </c>
      <c r="I25" s="476">
        <v>2968</v>
      </c>
      <c r="J25" s="476">
        <v>18</v>
      </c>
    </row>
    <row r="26" spans="1:10" ht="12" customHeight="1" x14ac:dyDescent="0.2">
      <c r="A26" s="478" t="s">
        <v>600</v>
      </c>
      <c r="B26" s="482" t="s">
        <v>601</v>
      </c>
      <c r="C26" s="476">
        <v>1011943</v>
      </c>
      <c r="D26" s="476">
        <v>773175</v>
      </c>
      <c r="E26" s="476">
        <v>221697</v>
      </c>
      <c r="F26" s="476">
        <v>5488</v>
      </c>
      <c r="G26" s="476">
        <v>559</v>
      </c>
      <c r="H26" s="476">
        <v>6583</v>
      </c>
      <c r="I26" s="476">
        <v>3510</v>
      </c>
      <c r="J26" s="476">
        <v>930</v>
      </c>
    </row>
    <row r="27" spans="1:10" ht="12" customHeight="1" x14ac:dyDescent="0.2">
      <c r="A27" s="478" t="s">
        <v>602</v>
      </c>
      <c r="B27" s="482" t="s">
        <v>603</v>
      </c>
      <c r="C27" s="476">
        <v>916038</v>
      </c>
      <c r="D27" s="476">
        <v>628486</v>
      </c>
      <c r="E27" s="476">
        <v>268414</v>
      </c>
      <c r="F27" s="476">
        <v>5759</v>
      </c>
      <c r="G27" s="476">
        <v>1730</v>
      </c>
      <c r="H27" s="476">
        <v>7239</v>
      </c>
      <c r="I27" s="476">
        <v>2986</v>
      </c>
      <c r="J27" s="476">
        <v>1425</v>
      </c>
    </row>
    <row r="28" spans="1:10" ht="12" customHeight="1" x14ac:dyDescent="0.2">
      <c r="A28" s="478" t="s">
        <v>604</v>
      </c>
      <c r="B28" s="483" t="s">
        <v>605</v>
      </c>
      <c r="C28" s="476">
        <v>504257</v>
      </c>
      <c r="D28" s="476">
        <v>379604</v>
      </c>
      <c r="E28" s="476">
        <v>115997</v>
      </c>
      <c r="F28" s="476">
        <v>1523</v>
      </c>
      <c r="G28" s="476">
        <v>501</v>
      </c>
      <c r="H28" s="476">
        <v>3894</v>
      </c>
      <c r="I28" s="476">
        <v>2729</v>
      </c>
      <c r="J28" s="476">
        <v>10</v>
      </c>
    </row>
    <row r="29" spans="1:10" ht="12" customHeight="1" x14ac:dyDescent="0.2">
      <c r="A29" s="477" t="s">
        <v>606</v>
      </c>
      <c r="B29" s="473" t="s">
        <v>182</v>
      </c>
      <c r="C29" s="476"/>
      <c r="D29" s="476"/>
      <c r="E29" s="476"/>
      <c r="F29" s="476"/>
      <c r="G29" s="476"/>
      <c r="H29" s="476"/>
      <c r="I29" s="476"/>
      <c r="J29" s="476"/>
    </row>
    <row r="30" spans="1:10" ht="12" customHeight="1" x14ac:dyDescent="0.2">
      <c r="A30" s="473"/>
      <c r="B30" s="473" t="s">
        <v>825</v>
      </c>
      <c r="C30" s="476">
        <v>538941</v>
      </c>
      <c r="D30" s="476">
        <v>300816</v>
      </c>
      <c r="E30" s="476">
        <v>208462</v>
      </c>
      <c r="F30" s="476">
        <v>9526</v>
      </c>
      <c r="G30" s="476">
        <v>1003</v>
      </c>
      <c r="H30" s="476">
        <v>7972</v>
      </c>
      <c r="I30" s="476">
        <v>3135</v>
      </c>
      <c r="J30" s="476">
        <v>8027</v>
      </c>
    </row>
    <row r="31" spans="1:10" ht="4.5" customHeight="1" x14ac:dyDescent="0.2">
      <c r="A31" s="484"/>
      <c r="B31" s="484"/>
      <c r="C31" s="485"/>
      <c r="D31" s="485"/>
      <c r="E31" s="485"/>
      <c r="F31" s="485"/>
      <c r="G31" s="485"/>
      <c r="H31" s="485"/>
      <c r="I31" s="485"/>
      <c r="J31" s="485"/>
    </row>
    <row r="32" spans="1:10" ht="4.5" customHeight="1" x14ac:dyDescent="0.2">
      <c r="A32" s="473"/>
      <c r="B32" s="473"/>
      <c r="C32" s="476"/>
      <c r="D32" s="476"/>
      <c r="E32" s="476"/>
      <c r="F32" s="476"/>
      <c r="G32" s="476"/>
      <c r="H32" s="476"/>
      <c r="I32" s="476"/>
      <c r="J32" s="476"/>
    </row>
    <row r="33" spans="1:10" x14ac:dyDescent="0.2">
      <c r="A33" s="473" t="s">
        <v>899</v>
      </c>
      <c r="B33" s="473"/>
      <c r="C33" s="473"/>
      <c r="D33" s="473"/>
      <c r="E33" s="473"/>
      <c r="F33" s="473"/>
      <c r="G33" s="473"/>
      <c r="H33" s="473"/>
      <c r="I33" s="473"/>
      <c r="J33" s="473"/>
    </row>
    <row r="36" spans="1:10" ht="37.5" customHeight="1" x14ac:dyDescent="0.2"/>
  </sheetData>
  <mergeCells count="10">
    <mergeCell ref="A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printOptions horizontalCentered="1"/>
  <pageMargins left="0.45" right="0.45" top="1" bottom="1" header="0.51180555555555551" footer="0.25"/>
  <pageSetup paperSize="9" firstPageNumber="44" orientation="portrait" useFirstPageNumber="1" r:id="rId1"/>
  <headerFooter alignWithMargins="0">
    <oddFooter>&amp;C&amp;"Book Antiqua,Bold"&amp;10 1-&amp;P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T72"/>
  <sheetViews>
    <sheetView showGridLines="0" topLeftCell="A7" zoomScaleNormal="100" workbookViewId="0">
      <selection activeCell="J30" sqref="J30"/>
    </sheetView>
  </sheetViews>
  <sheetFormatPr defaultColWidth="9.83203125" defaultRowHeight="11.25" x14ac:dyDescent="0.2"/>
  <cols>
    <col min="1" max="1" width="20.83203125" style="85" customWidth="1"/>
    <col min="2" max="2" width="0" style="85" hidden="1" customWidth="1"/>
    <col min="3" max="5" width="10.33203125" style="503" customWidth="1"/>
    <col min="6" max="6" width="1.33203125" style="85" customWidth="1"/>
    <col min="7" max="7" width="3.33203125" style="85" customWidth="1"/>
    <col min="8" max="8" width="22.83203125" style="85" customWidth="1"/>
    <col min="9" max="9" width="0" style="85" hidden="1" customWidth="1"/>
    <col min="10" max="12" width="10.33203125" style="503" customWidth="1"/>
    <col min="13" max="13" width="1.83203125" style="85" customWidth="1"/>
    <col min="14" max="20" width="9.83203125" style="109"/>
    <col min="21" max="21" width="10.83203125" style="85" customWidth="1"/>
    <col min="22" max="256" width="9.83203125" style="85"/>
    <col min="257" max="257" width="20.83203125" style="85" customWidth="1"/>
    <col min="258" max="258" width="0" style="85" hidden="1" customWidth="1"/>
    <col min="259" max="261" width="10.33203125" style="85" customWidth="1"/>
    <col min="262" max="262" width="1.33203125" style="85" customWidth="1"/>
    <col min="263" max="263" width="3.33203125" style="85" customWidth="1"/>
    <col min="264" max="264" width="22.83203125" style="85" customWidth="1"/>
    <col min="265" max="265" width="0" style="85" hidden="1" customWidth="1"/>
    <col min="266" max="268" width="10.33203125" style="85" customWidth="1"/>
    <col min="269" max="269" width="1.83203125" style="85" customWidth="1"/>
    <col min="270" max="276" width="9.83203125" style="85"/>
    <col min="277" max="277" width="10.83203125" style="85" customWidth="1"/>
    <col min="278" max="512" width="9.83203125" style="85"/>
    <col min="513" max="513" width="20.83203125" style="85" customWidth="1"/>
    <col min="514" max="514" width="0" style="85" hidden="1" customWidth="1"/>
    <col min="515" max="517" width="10.33203125" style="85" customWidth="1"/>
    <col min="518" max="518" width="1.33203125" style="85" customWidth="1"/>
    <col min="519" max="519" width="3.33203125" style="85" customWidth="1"/>
    <col min="520" max="520" width="22.83203125" style="85" customWidth="1"/>
    <col min="521" max="521" width="0" style="85" hidden="1" customWidth="1"/>
    <col min="522" max="524" width="10.33203125" style="85" customWidth="1"/>
    <col min="525" max="525" width="1.83203125" style="85" customWidth="1"/>
    <col min="526" max="532" width="9.83203125" style="85"/>
    <col min="533" max="533" width="10.83203125" style="85" customWidth="1"/>
    <col min="534" max="768" width="9.83203125" style="85"/>
    <col min="769" max="769" width="20.83203125" style="85" customWidth="1"/>
    <col min="770" max="770" width="0" style="85" hidden="1" customWidth="1"/>
    <col min="771" max="773" width="10.33203125" style="85" customWidth="1"/>
    <col min="774" max="774" width="1.33203125" style="85" customWidth="1"/>
    <col min="775" max="775" width="3.33203125" style="85" customWidth="1"/>
    <col min="776" max="776" width="22.83203125" style="85" customWidth="1"/>
    <col min="777" max="777" width="0" style="85" hidden="1" customWidth="1"/>
    <col min="778" max="780" width="10.33203125" style="85" customWidth="1"/>
    <col min="781" max="781" width="1.83203125" style="85" customWidth="1"/>
    <col min="782" max="788" width="9.83203125" style="85"/>
    <col min="789" max="789" width="10.83203125" style="85" customWidth="1"/>
    <col min="790" max="1024" width="9.83203125" style="85"/>
    <col min="1025" max="1025" width="20.83203125" style="85" customWidth="1"/>
    <col min="1026" max="1026" width="0" style="85" hidden="1" customWidth="1"/>
    <col min="1027" max="1029" width="10.33203125" style="85" customWidth="1"/>
    <col min="1030" max="1030" width="1.33203125" style="85" customWidth="1"/>
    <col min="1031" max="1031" width="3.33203125" style="85" customWidth="1"/>
    <col min="1032" max="1032" width="22.83203125" style="85" customWidth="1"/>
    <col min="1033" max="1033" width="0" style="85" hidden="1" customWidth="1"/>
    <col min="1034" max="1036" width="10.33203125" style="85" customWidth="1"/>
    <col min="1037" max="1037" width="1.83203125" style="85" customWidth="1"/>
    <col min="1038" max="1044" width="9.83203125" style="85"/>
    <col min="1045" max="1045" width="10.83203125" style="85" customWidth="1"/>
    <col min="1046" max="1280" width="9.83203125" style="85"/>
    <col min="1281" max="1281" width="20.83203125" style="85" customWidth="1"/>
    <col min="1282" max="1282" width="0" style="85" hidden="1" customWidth="1"/>
    <col min="1283" max="1285" width="10.33203125" style="85" customWidth="1"/>
    <col min="1286" max="1286" width="1.33203125" style="85" customWidth="1"/>
    <col min="1287" max="1287" width="3.33203125" style="85" customWidth="1"/>
    <col min="1288" max="1288" width="22.83203125" style="85" customWidth="1"/>
    <col min="1289" max="1289" width="0" style="85" hidden="1" customWidth="1"/>
    <col min="1290" max="1292" width="10.33203125" style="85" customWidth="1"/>
    <col min="1293" max="1293" width="1.83203125" style="85" customWidth="1"/>
    <col min="1294" max="1300" width="9.83203125" style="85"/>
    <col min="1301" max="1301" width="10.83203125" style="85" customWidth="1"/>
    <col min="1302" max="1536" width="9.83203125" style="85"/>
    <col min="1537" max="1537" width="20.83203125" style="85" customWidth="1"/>
    <col min="1538" max="1538" width="0" style="85" hidden="1" customWidth="1"/>
    <col min="1539" max="1541" width="10.33203125" style="85" customWidth="1"/>
    <col min="1542" max="1542" width="1.33203125" style="85" customWidth="1"/>
    <col min="1543" max="1543" width="3.33203125" style="85" customWidth="1"/>
    <col min="1544" max="1544" width="22.83203125" style="85" customWidth="1"/>
    <col min="1545" max="1545" width="0" style="85" hidden="1" customWidth="1"/>
    <col min="1546" max="1548" width="10.33203125" style="85" customWidth="1"/>
    <col min="1549" max="1549" width="1.83203125" style="85" customWidth="1"/>
    <col min="1550" max="1556" width="9.83203125" style="85"/>
    <col min="1557" max="1557" width="10.83203125" style="85" customWidth="1"/>
    <col min="1558" max="1792" width="9.83203125" style="85"/>
    <col min="1793" max="1793" width="20.83203125" style="85" customWidth="1"/>
    <col min="1794" max="1794" width="0" style="85" hidden="1" customWidth="1"/>
    <col min="1795" max="1797" width="10.33203125" style="85" customWidth="1"/>
    <col min="1798" max="1798" width="1.33203125" style="85" customWidth="1"/>
    <col min="1799" max="1799" width="3.33203125" style="85" customWidth="1"/>
    <col min="1800" max="1800" width="22.83203125" style="85" customWidth="1"/>
    <col min="1801" max="1801" width="0" style="85" hidden="1" customWidth="1"/>
    <col min="1802" max="1804" width="10.33203125" style="85" customWidth="1"/>
    <col min="1805" max="1805" width="1.83203125" style="85" customWidth="1"/>
    <col min="1806" max="1812" width="9.83203125" style="85"/>
    <col min="1813" max="1813" width="10.83203125" style="85" customWidth="1"/>
    <col min="1814" max="2048" width="9.83203125" style="85"/>
    <col min="2049" max="2049" width="20.83203125" style="85" customWidth="1"/>
    <col min="2050" max="2050" width="0" style="85" hidden="1" customWidth="1"/>
    <col min="2051" max="2053" width="10.33203125" style="85" customWidth="1"/>
    <col min="2054" max="2054" width="1.33203125" style="85" customWidth="1"/>
    <col min="2055" max="2055" width="3.33203125" style="85" customWidth="1"/>
    <col min="2056" max="2056" width="22.83203125" style="85" customWidth="1"/>
    <col min="2057" max="2057" width="0" style="85" hidden="1" customWidth="1"/>
    <col min="2058" max="2060" width="10.33203125" style="85" customWidth="1"/>
    <col min="2061" max="2061" width="1.83203125" style="85" customWidth="1"/>
    <col min="2062" max="2068" width="9.83203125" style="85"/>
    <col min="2069" max="2069" width="10.83203125" style="85" customWidth="1"/>
    <col min="2070" max="2304" width="9.83203125" style="85"/>
    <col min="2305" max="2305" width="20.83203125" style="85" customWidth="1"/>
    <col min="2306" max="2306" width="0" style="85" hidden="1" customWidth="1"/>
    <col min="2307" max="2309" width="10.33203125" style="85" customWidth="1"/>
    <col min="2310" max="2310" width="1.33203125" style="85" customWidth="1"/>
    <col min="2311" max="2311" width="3.33203125" style="85" customWidth="1"/>
    <col min="2312" max="2312" width="22.83203125" style="85" customWidth="1"/>
    <col min="2313" max="2313" width="0" style="85" hidden="1" customWidth="1"/>
    <col min="2314" max="2316" width="10.33203125" style="85" customWidth="1"/>
    <col min="2317" max="2317" width="1.83203125" style="85" customWidth="1"/>
    <col min="2318" max="2324" width="9.83203125" style="85"/>
    <col min="2325" max="2325" width="10.83203125" style="85" customWidth="1"/>
    <col min="2326" max="2560" width="9.83203125" style="85"/>
    <col min="2561" max="2561" width="20.83203125" style="85" customWidth="1"/>
    <col min="2562" max="2562" width="0" style="85" hidden="1" customWidth="1"/>
    <col min="2563" max="2565" width="10.33203125" style="85" customWidth="1"/>
    <col min="2566" max="2566" width="1.33203125" style="85" customWidth="1"/>
    <col min="2567" max="2567" width="3.33203125" style="85" customWidth="1"/>
    <col min="2568" max="2568" width="22.83203125" style="85" customWidth="1"/>
    <col min="2569" max="2569" width="0" style="85" hidden="1" customWidth="1"/>
    <col min="2570" max="2572" width="10.33203125" style="85" customWidth="1"/>
    <col min="2573" max="2573" width="1.83203125" style="85" customWidth="1"/>
    <col min="2574" max="2580" width="9.83203125" style="85"/>
    <col min="2581" max="2581" width="10.83203125" style="85" customWidth="1"/>
    <col min="2582" max="2816" width="9.83203125" style="85"/>
    <col min="2817" max="2817" width="20.83203125" style="85" customWidth="1"/>
    <col min="2818" max="2818" width="0" style="85" hidden="1" customWidth="1"/>
    <col min="2819" max="2821" width="10.33203125" style="85" customWidth="1"/>
    <col min="2822" max="2822" width="1.33203125" style="85" customWidth="1"/>
    <col min="2823" max="2823" width="3.33203125" style="85" customWidth="1"/>
    <col min="2824" max="2824" width="22.83203125" style="85" customWidth="1"/>
    <col min="2825" max="2825" width="0" style="85" hidden="1" customWidth="1"/>
    <col min="2826" max="2828" width="10.33203125" style="85" customWidth="1"/>
    <col min="2829" max="2829" width="1.83203125" style="85" customWidth="1"/>
    <col min="2830" max="2836" width="9.83203125" style="85"/>
    <col min="2837" max="2837" width="10.83203125" style="85" customWidth="1"/>
    <col min="2838" max="3072" width="9.83203125" style="85"/>
    <col min="3073" max="3073" width="20.83203125" style="85" customWidth="1"/>
    <col min="3074" max="3074" width="0" style="85" hidden="1" customWidth="1"/>
    <col min="3075" max="3077" width="10.33203125" style="85" customWidth="1"/>
    <col min="3078" max="3078" width="1.33203125" style="85" customWidth="1"/>
    <col min="3079" max="3079" width="3.33203125" style="85" customWidth="1"/>
    <col min="3080" max="3080" width="22.83203125" style="85" customWidth="1"/>
    <col min="3081" max="3081" width="0" style="85" hidden="1" customWidth="1"/>
    <col min="3082" max="3084" width="10.33203125" style="85" customWidth="1"/>
    <col min="3085" max="3085" width="1.83203125" style="85" customWidth="1"/>
    <col min="3086" max="3092" width="9.83203125" style="85"/>
    <col min="3093" max="3093" width="10.83203125" style="85" customWidth="1"/>
    <col min="3094" max="3328" width="9.83203125" style="85"/>
    <col min="3329" max="3329" width="20.83203125" style="85" customWidth="1"/>
    <col min="3330" max="3330" width="0" style="85" hidden="1" customWidth="1"/>
    <col min="3331" max="3333" width="10.33203125" style="85" customWidth="1"/>
    <col min="3334" max="3334" width="1.33203125" style="85" customWidth="1"/>
    <col min="3335" max="3335" width="3.33203125" style="85" customWidth="1"/>
    <col min="3336" max="3336" width="22.83203125" style="85" customWidth="1"/>
    <col min="3337" max="3337" width="0" style="85" hidden="1" customWidth="1"/>
    <col min="3338" max="3340" width="10.33203125" style="85" customWidth="1"/>
    <col min="3341" max="3341" width="1.83203125" style="85" customWidth="1"/>
    <col min="3342" max="3348" width="9.83203125" style="85"/>
    <col min="3349" max="3349" width="10.83203125" style="85" customWidth="1"/>
    <col min="3350" max="3584" width="9.83203125" style="85"/>
    <col min="3585" max="3585" width="20.83203125" style="85" customWidth="1"/>
    <col min="3586" max="3586" width="0" style="85" hidden="1" customWidth="1"/>
    <col min="3587" max="3589" width="10.33203125" style="85" customWidth="1"/>
    <col min="3590" max="3590" width="1.33203125" style="85" customWidth="1"/>
    <col min="3591" max="3591" width="3.33203125" style="85" customWidth="1"/>
    <col min="3592" max="3592" width="22.83203125" style="85" customWidth="1"/>
    <col min="3593" max="3593" width="0" style="85" hidden="1" customWidth="1"/>
    <col min="3594" max="3596" width="10.33203125" style="85" customWidth="1"/>
    <col min="3597" max="3597" width="1.83203125" style="85" customWidth="1"/>
    <col min="3598" max="3604" width="9.83203125" style="85"/>
    <col min="3605" max="3605" width="10.83203125" style="85" customWidth="1"/>
    <col min="3606" max="3840" width="9.83203125" style="85"/>
    <col min="3841" max="3841" width="20.83203125" style="85" customWidth="1"/>
    <col min="3842" max="3842" width="0" style="85" hidden="1" customWidth="1"/>
    <col min="3843" max="3845" width="10.33203125" style="85" customWidth="1"/>
    <col min="3846" max="3846" width="1.33203125" style="85" customWidth="1"/>
    <col min="3847" max="3847" width="3.33203125" style="85" customWidth="1"/>
    <col min="3848" max="3848" width="22.83203125" style="85" customWidth="1"/>
    <col min="3849" max="3849" width="0" style="85" hidden="1" customWidth="1"/>
    <col min="3850" max="3852" width="10.33203125" style="85" customWidth="1"/>
    <col min="3853" max="3853" width="1.83203125" style="85" customWidth="1"/>
    <col min="3854" max="3860" width="9.83203125" style="85"/>
    <col min="3861" max="3861" width="10.83203125" style="85" customWidth="1"/>
    <col min="3862" max="4096" width="9.83203125" style="85"/>
    <col min="4097" max="4097" width="20.83203125" style="85" customWidth="1"/>
    <col min="4098" max="4098" width="0" style="85" hidden="1" customWidth="1"/>
    <col min="4099" max="4101" width="10.33203125" style="85" customWidth="1"/>
    <col min="4102" max="4102" width="1.33203125" style="85" customWidth="1"/>
    <col min="4103" max="4103" width="3.33203125" style="85" customWidth="1"/>
    <col min="4104" max="4104" width="22.83203125" style="85" customWidth="1"/>
    <col min="4105" max="4105" width="0" style="85" hidden="1" customWidth="1"/>
    <col min="4106" max="4108" width="10.33203125" style="85" customWidth="1"/>
    <col min="4109" max="4109" width="1.83203125" style="85" customWidth="1"/>
    <col min="4110" max="4116" width="9.83203125" style="85"/>
    <col min="4117" max="4117" width="10.83203125" style="85" customWidth="1"/>
    <col min="4118" max="4352" width="9.83203125" style="85"/>
    <col min="4353" max="4353" width="20.83203125" style="85" customWidth="1"/>
    <col min="4354" max="4354" width="0" style="85" hidden="1" customWidth="1"/>
    <col min="4355" max="4357" width="10.33203125" style="85" customWidth="1"/>
    <col min="4358" max="4358" width="1.33203125" style="85" customWidth="1"/>
    <col min="4359" max="4359" width="3.33203125" style="85" customWidth="1"/>
    <col min="4360" max="4360" width="22.83203125" style="85" customWidth="1"/>
    <col min="4361" max="4361" width="0" style="85" hidden="1" customWidth="1"/>
    <col min="4362" max="4364" width="10.33203125" style="85" customWidth="1"/>
    <col min="4365" max="4365" width="1.83203125" style="85" customWidth="1"/>
    <col min="4366" max="4372" width="9.83203125" style="85"/>
    <col min="4373" max="4373" width="10.83203125" style="85" customWidth="1"/>
    <col min="4374" max="4608" width="9.83203125" style="85"/>
    <col min="4609" max="4609" width="20.83203125" style="85" customWidth="1"/>
    <col min="4610" max="4610" width="0" style="85" hidden="1" customWidth="1"/>
    <col min="4611" max="4613" width="10.33203125" style="85" customWidth="1"/>
    <col min="4614" max="4614" width="1.33203125" style="85" customWidth="1"/>
    <col min="4615" max="4615" width="3.33203125" style="85" customWidth="1"/>
    <col min="4616" max="4616" width="22.83203125" style="85" customWidth="1"/>
    <col min="4617" max="4617" width="0" style="85" hidden="1" customWidth="1"/>
    <col min="4618" max="4620" width="10.33203125" style="85" customWidth="1"/>
    <col min="4621" max="4621" width="1.83203125" style="85" customWidth="1"/>
    <col min="4622" max="4628" width="9.83203125" style="85"/>
    <col min="4629" max="4629" width="10.83203125" style="85" customWidth="1"/>
    <col min="4630" max="4864" width="9.83203125" style="85"/>
    <col min="4865" max="4865" width="20.83203125" style="85" customWidth="1"/>
    <col min="4866" max="4866" width="0" style="85" hidden="1" customWidth="1"/>
    <col min="4867" max="4869" width="10.33203125" style="85" customWidth="1"/>
    <col min="4870" max="4870" width="1.33203125" style="85" customWidth="1"/>
    <col min="4871" max="4871" width="3.33203125" style="85" customWidth="1"/>
    <col min="4872" max="4872" width="22.83203125" style="85" customWidth="1"/>
    <col min="4873" max="4873" width="0" style="85" hidden="1" customWidth="1"/>
    <col min="4874" max="4876" width="10.33203125" style="85" customWidth="1"/>
    <col min="4877" max="4877" width="1.83203125" style="85" customWidth="1"/>
    <col min="4878" max="4884" width="9.83203125" style="85"/>
    <col min="4885" max="4885" width="10.83203125" style="85" customWidth="1"/>
    <col min="4886" max="5120" width="9.83203125" style="85"/>
    <col min="5121" max="5121" width="20.83203125" style="85" customWidth="1"/>
    <col min="5122" max="5122" width="0" style="85" hidden="1" customWidth="1"/>
    <col min="5123" max="5125" width="10.33203125" style="85" customWidth="1"/>
    <col min="5126" max="5126" width="1.33203125" style="85" customWidth="1"/>
    <col min="5127" max="5127" width="3.33203125" style="85" customWidth="1"/>
    <col min="5128" max="5128" width="22.83203125" style="85" customWidth="1"/>
    <col min="5129" max="5129" width="0" style="85" hidden="1" customWidth="1"/>
    <col min="5130" max="5132" width="10.33203125" style="85" customWidth="1"/>
    <col min="5133" max="5133" width="1.83203125" style="85" customWidth="1"/>
    <col min="5134" max="5140" width="9.83203125" style="85"/>
    <col min="5141" max="5141" width="10.83203125" style="85" customWidth="1"/>
    <col min="5142" max="5376" width="9.83203125" style="85"/>
    <col min="5377" max="5377" width="20.83203125" style="85" customWidth="1"/>
    <col min="5378" max="5378" width="0" style="85" hidden="1" customWidth="1"/>
    <col min="5379" max="5381" width="10.33203125" style="85" customWidth="1"/>
    <col min="5382" max="5382" width="1.33203125" style="85" customWidth="1"/>
    <col min="5383" max="5383" width="3.33203125" style="85" customWidth="1"/>
    <col min="5384" max="5384" width="22.83203125" style="85" customWidth="1"/>
    <col min="5385" max="5385" width="0" style="85" hidden="1" customWidth="1"/>
    <col min="5386" max="5388" width="10.33203125" style="85" customWidth="1"/>
    <col min="5389" max="5389" width="1.83203125" style="85" customWidth="1"/>
    <col min="5390" max="5396" width="9.83203125" style="85"/>
    <col min="5397" max="5397" width="10.83203125" style="85" customWidth="1"/>
    <col min="5398" max="5632" width="9.83203125" style="85"/>
    <col min="5633" max="5633" width="20.83203125" style="85" customWidth="1"/>
    <col min="5634" max="5634" width="0" style="85" hidden="1" customWidth="1"/>
    <col min="5635" max="5637" width="10.33203125" style="85" customWidth="1"/>
    <col min="5638" max="5638" width="1.33203125" style="85" customWidth="1"/>
    <col min="5639" max="5639" width="3.33203125" style="85" customWidth="1"/>
    <col min="5640" max="5640" width="22.83203125" style="85" customWidth="1"/>
    <col min="5641" max="5641" width="0" style="85" hidden="1" customWidth="1"/>
    <col min="5642" max="5644" width="10.33203125" style="85" customWidth="1"/>
    <col min="5645" max="5645" width="1.83203125" style="85" customWidth="1"/>
    <col min="5646" max="5652" width="9.83203125" style="85"/>
    <col min="5653" max="5653" width="10.83203125" style="85" customWidth="1"/>
    <col min="5654" max="5888" width="9.83203125" style="85"/>
    <col min="5889" max="5889" width="20.83203125" style="85" customWidth="1"/>
    <col min="5890" max="5890" width="0" style="85" hidden="1" customWidth="1"/>
    <col min="5891" max="5893" width="10.33203125" style="85" customWidth="1"/>
    <col min="5894" max="5894" width="1.33203125" style="85" customWidth="1"/>
    <col min="5895" max="5895" width="3.33203125" style="85" customWidth="1"/>
    <col min="5896" max="5896" width="22.83203125" style="85" customWidth="1"/>
    <col min="5897" max="5897" width="0" style="85" hidden="1" customWidth="1"/>
    <col min="5898" max="5900" width="10.33203125" style="85" customWidth="1"/>
    <col min="5901" max="5901" width="1.83203125" style="85" customWidth="1"/>
    <col min="5902" max="5908" width="9.83203125" style="85"/>
    <col min="5909" max="5909" width="10.83203125" style="85" customWidth="1"/>
    <col min="5910" max="6144" width="9.83203125" style="85"/>
    <col min="6145" max="6145" width="20.83203125" style="85" customWidth="1"/>
    <col min="6146" max="6146" width="0" style="85" hidden="1" customWidth="1"/>
    <col min="6147" max="6149" width="10.33203125" style="85" customWidth="1"/>
    <col min="6150" max="6150" width="1.33203125" style="85" customWidth="1"/>
    <col min="6151" max="6151" width="3.33203125" style="85" customWidth="1"/>
    <col min="6152" max="6152" width="22.83203125" style="85" customWidth="1"/>
    <col min="6153" max="6153" width="0" style="85" hidden="1" customWidth="1"/>
    <col min="6154" max="6156" width="10.33203125" style="85" customWidth="1"/>
    <col min="6157" max="6157" width="1.83203125" style="85" customWidth="1"/>
    <col min="6158" max="6164" width="9.83203125" style="85"/>
    <col min="6165" max="6165" width="10.83203125" style="85" customWidth="1"/>
    <col min="6166" max="6400" width="9.83203125" style="85"/>
    <col min="6401" max="6401" width="20.83203125" style="85" customWidth="1"/>
    <col min="6402" max="6402" width="0" style="85" hidden="1" customWidth="1"/>
    <col min="6403" max="6405" width="10.33203125" style="85" customWidth="1"/>
    <col min="6406" max="6406" width="1.33203125" style="85" customWidth="1"/>
    <col min="6407" max="6407" width="3.33203125" style="85" customWidth="1"/>
    <col min="6408" max="6408" width="22.83203125" style="85" customWidth="1"/>
    <col min="6409" max="6409" width="0" style="85" hidden="1" customWidth="1"/>
    <col min="6410" max="6412" width="10.33203125" style="85" customWidth="1"/>
    <col min="6413" max="6413" width="1.83203125" style="85" customWidth="1"/>
    <col min="6414" max="6420" width="9.83203125" style="85"/>
    <col min="6421" max="6421" width="10.83203125" style="85" customWidth="1"/>
    <col min="6422" max="6656" width="9.83203125" style="85"/>
    <col min="6657" max="6657" width="20.83203125" style="85" customWidth="1"/>
    <col min="6658" max="6658" width="0" style="85" hidden="1" customWidth="1"/>
    <col min="6659" max="6661" width="10.33203125" style="85" customWidth="1"/>
    <col min="6662" max="6662" width="1.33203125" style="85" customWidth="1"/>
    <col min="6663" max="6663" width="3.33203125" style="85" customWidth="1"/>
    <col min="6664" max="6664" width="22.83203125" style="85" customWidth="1"/>
    <col min="6665" max="6665" width="0" style="85" hidden="1" customWidth="1"/>
    <col min="6666" max="6668" width="10.33203125" style="85" customWidth="1"/>
    <col min="6669" max="6669" width="1.83203125" style="85" customWidth="1"/>
    <col min="6670" max="6676" width="9.83203125" style="85"/>
    <col min="6677" max="6677" width="10.83203125" style="85" customWidth="1"/>
    <col min="6678" max="6912" width="9.83203125" style="85"/>
    <col min="6913" max="6913" width="20.83203125" style="85" customWidth="1"/>
    <col min="6914" max="6914" width="0" style="85" hidden="1" customWidth="1"/>
    <col min="6915" max="6917" width="10.33203125" style="85" customWidth="1"/>
    <col min="6918" max="6918" width="1.33203125" style="85" customWidth="1"/>
    <col min="6919" max="6919" width="3.33203125" style="85" customWidth="1"/>
    <col min="6920" max="6920" width="22.83203125" style="85" customWidth="1"/>
    <col min="6921" max="6921" width="0" style="85" hidden="1" customWidth="1"/>
    <col min="6922" max="6924" width="10.33203125" style="85" customWidth="1"/>
    <col min="6925" max="6925" width="1.83203125" style="85" customWidth="1"/>
    <col min="6926" max="6932" width="9.83203125" style="85"/>
    <col min="6933" max="6933" width="10.83203125" style="85" customWidth="1"/>
    <col min="6934" max="7168" width="9.83203125" style="85"/>
    <col min="7169" max="7169" width="20.83203125" style="85" customWidth="1"/>
    <col min="7170" max="7170" width="0" style="85" hidden="1" customWidth="1"/>
    <col min="7171" max="7173" width="10.33203125" style="85" customWidth="1"/>
    <col min="7174" max="7174" width="1.33203125" style="85" customWidth="1"/>
    <col min="7175" max="7175" width="3.33203125" style="85" customWidth="1"/>
    <col min="7176" max="7176" width="22.83203125" style="85" customWidth="1"/>
    <col min="7177" max="7177" width="0" style="85" hidden="1" customWidth="1"/>
    <col min="7178" max="7180" width="10.33203125" style="85" customWidth="1"/>
    <col min="7181" max="7181" width="1.83203125" style="85" customWidth="1"/>
    <col min="7182" max="7188" width="9.83203125" style="85"/>
    <col min="7189" max="7189" width="10.83203125" style="85" customWidth="1"/>
    <col min="7190" max="7424" width="9.83203125" style="85"/>
    <col min="7425" max="7425" width="20.83203125" style="85" customWidth="1"/>
    <col min="7426" max="7426" width="0" style="85" hidden="1" customWidth="1"/>
    <col min="7427" max="7429" width="10.33203125" style="85" customWidth="1"/>
    <col min="7430" max="7430" width="1.33203125" style="85" customWidth="1"/>
    <col min="7431" max="7431" width="3.33203125" style="85" customWidth="1"/>
    <col min="7432" max="7432" width="22.83203125" style="85" customWidth="1"/>
    <col min="7433" max="7433" width="0" style="85" hidden="1" customWidth="1"/>
    <col min="7434" max="7436" width="10.33203125" style="85" customWidth="1"/>
    <col min="7437" max="7437" width="1.83203125" style="85" customWidth="1"/>
    <col min="7438" max="7444" width="9.83203125" style="85"/>
    <col min="7445" max="7445" width="10.83203125" style="85" customWidth="1"/>
    <col min="7446" max="7680" width="9.83203125" style="85"/>
    <col min="7681" max="7681" width="20.83203125" style="85" customWidth="1"/>
    <col min="7682" max="7682" width="0" style="85" hidden="1" customWidth="1"/>
    <col min="7683" max="7685" width="10.33203125" style="85" customWidth="1"/>
    <col min="7686" max="7686" width="1.33203125" style="85" customWidth="1"/>
    <col min="7687" max="7687" width="3.33203125" style="85" customWidth="1"/>
    <col min="7688" max="7688" width="22.83203125" style="85" customWidth="1"/>
    <col min="7689" max="7689" width="0" style="85" hidden="1" customWidth="1"/>
    <col min="7690" max="7692" width="10.33203125" style="85" customWidth="1"/>
    <col min="7693" max="7693" width="1.83203125" style="85" customWidth="1"/>
    <col min="7694" max="7700" width="9.83203125" style="85"/>
    <col min="7701" max="7701" width="10.83203125" style="85" customWidth="1"/>
    <col min="7702" max="7936" width="9.83203125" style="85"/>
    <col min="7937" max="7937" width="20.83203125" style="85" customWidth="1"/>
    <col min="7938" max="7938" width="0" style="85" hidden="1" customWidth="1"/>
    <col min="7939" max="7941" width="10.33203125" style="85" customWidth="1"/>
    <col min="7942" max="7942" width="1.33203125" style="85" customWidth="1"/>
    <col min="7943" max="7943" width="3.33203125" style="85" customWidth="1"/>
    <col min="7944" max="7944" width="22.83203125" style="85" customWidth="1"/>
    <col min="7945" max="7945" width="0" style="85" hidden="1" customWidth="1"/>
    <col min="7946" max="7948" width="10.33203125" style="85" customWidth="1"/>
    <col min="7949" max="7949" width="1.83203125" style="85" customWidth="1"/>
    <col min="7950" max="7956" width="9.83203125" style="85"/>
    <col min="7957" max="7957" width="10.83203125" style="85" customWidth="1"/>
    <col min="7958" max="8192" width="9.83203125" style="85"/>
    <col min="8193" max="8193" width="20.83203125" style="85" customWidth="1"/>
    <col min="8194" max="8194" width="0" style="85" hidden="1" customWidth="1"/>
    <col min="8195" max="8197" width="10.33203125" style="85" customWidth="1"/>
    <col min="8198" max="8198" width="1.33203125" style="85" customWidth="1"/>
    <col min="8199" max="8199" width="3.33203125" style="85" customWidth="1"/>
    <col min="8200" max="8200" width="22.83203125" style="85" customWidth="1"/>
    <col min="8201" max="8201" width="0" style="85" hidden="1" customWidth="1"/>
    <col min="8202" max="8204" width="10.33203125" style="85" customWidth="1"/>
    <col min="8205" max="8205" width="1.83203125" style="85" customWidth="1"/>
    <col min="8206" max="8212" width="9.83203125" style="85"/>
    <col min="8213" max="8213" width="10.83203125" style="85" customWidth="1"/>
    <col min="8214" max="8448" width="9.83203125" style="85"/>
    <col min="8449" max="8449" width="20.83203125" style="85" customWidth="1"/>
    <col min="8450" max="8450" width="0" style="85" hidden="1" customWidth="1"/>
    <col min="8451" max="8453" width="10.33203125" style="85" customWidth="1"/>
    <col min="8454" max="8454" width="1.33203125" style="85" customWidth="1"/>
    <col min="8455" max="8455" width="3.33203125" style="85" customWidth="1"/>
    <col min="8456" max="8456" width="22.83203125" style="85" customWidth="1"/>
    <col min="8457" max="8457" width="0" style="85" hidden="1" customWidth="1"/>
    <col min="8458" max="8460" width="10.33203125" style="85" customWidth="1"/>
    <col min="8461" max="8461" width="1.83203125" style="85" customWidth="1"/>
    <col min="8462" max="8468" width="9.83203125" style="85"/>
    <col min="8469" max="8469" width="10.83203125" style="85" customWidth="1"/>
    <col min="8470" max="8704" width="9.83203125" style="85"/>
    <col min="8705" max="8705" width="20.83203125" style="85" customWidth="1"/>
    <col min="8706" max="8706" width="0" style="85" hidden="1" customWidth="1"/>
    <col min="8707" max="8709" width="10.33203125" style="85" customWidth="1"/>
    <col min="8710" max="8710" width="1.33203125" style="85" customWidth="1"/>
    <col min="8711" max="8711" width="3.33203125" style="85" customWidth="1"/>
    <col min="8712" max="8712" width="22.83203125" style="85" customWidth="1"/>
    <col min="8713" max="8713" width="0" style="85" hidden="1" customWidth="1"/>
    <col min="8714" max="8716" width="10.33203125" style="85" customWidth="1"/>
    <col min="8717" max="8717" width="1.83203125" style="85" customWidth="1"/>
    <col min="8718" max="8724" width="9.83203125" style="85"/>
    <col min="8725" max="8725" width="10.83203125" style="85" customWidth="1"/>
    <col min="8726" max="8960" width="9.83203125" style="85"/>
    <col min="8961" max="8961" width="20.83203125" style="85" customWidth="1"/>
    <col min="8962" max="8962" width="0" style="85" hidden="1" customWidth="1"/>
    <col min="8963" max="8965" width="10.33203125" style="85" customWidth="1"/>
    <col min="8966" max="8966" width="1.33203125" style="85" customWidth="1"/>
    <col min="8967" max="8967" width="3.33203125" style="85" customWidth="1"/>
    <col min="8968" max="8968" width="22.83203125" style="85" customWidth="1"/>
    <col min="8969" max="8969" width="0" style="85" hidden="1" customWidth="1"/>
    <col min="8970" max="8972" width="10.33203125" style="85" customWidth="1"/>
    <col min="8973" max="8973" width="1.83203125" style="85" customWidth="1"/>
    <col min="8974" max="8980" width="9.83203125" style="85"/>
    <col min="8981" max="8981" width="10.83203125" style="85" customWidth="1"/>
    <col min="8982" max="9216" width="9.83203125" style="85"/>
    <col min="9217" max="9217" width="20.83203125" style="85" customWidth="1"/>
    <col min="9218" max="9218" width="0" style="85" hidden="1" customWidth="1"/>
    <col min="9219" max="9221" width="10.33203125" style="85" customWidth="1"/>
    <col min="9222" max="9222" width="1.33203125" style="85" customWidth="1"/>
    <col min="9223" max="9223" width="3.33203125" style="85" customWidth="1"/>
    <col min="9224" max="9224" width="22.83203125" style="85" customWidth="1"/>
    <col min="9225" max="9225" width="0" style="85" hidden="1" customWidth="1"/>
    <col min="9226" max="9228" width="10.33203125" style="85" customWidth="1"/>
    <col min="9229" max="9229" width="1.83203125" style="85" customWidth="1"/>
    <col min="9230" max="9236" width="9.83203125" style="85"/>
    <col min="9237" max="9237" width="10.83203125" style="85" customWidth="1"/>
    <col min="9238" max="9472" width="9.83203125" style="85"/>
    <col min="9473" max="9473" width="20.83203125" style="85" customWidth="1"/>
    <col min="9474" max="9474" width="0" style="85" hidden="1" customWidth="1"/>
    <col min="9475" max="9477" width="10.33203125" style="85" customWidth="1"/>
    <col min="9478" max="9478" width="1.33203125" style="85" customWidth="1"/>
    <col min="9479" max="9479" width="3.33203125" style="85" customWidth="1"/>
    <col min="9480" max="9480" width="22.83203125" style="85" customWidth="1"/>
    <col min="9481" max="9481" width="0" style="85" hidden="1" customWidth="1"/>
    <col min="9482" max="9484" width="10.33203125" style="85" customWidth="1"/>
    <col min="9485" max="9485" width="1.83203125" style="85" customWidth="1"/>
    <col min="9486" max="9492" width="9.83203125" style="85"/>
    <col min="9493" max="9493" width="10.83203125" style="85" customWidth="1"/>
    <col min="9494" max="9728" width="9.83203125" style="85"/>
    <col min="9729" max="9729" width="20.83203125" style="85" customWidth="1"/>
    <col min="9730" max="9730" width="0" style="85" hidden="1" customWidth="1"/>
    <col min="9731" max="9733" width="10.33203125" style="85" customWidth="1"/>
    <col min="9734" max="9734" width="1.33203125" style="85" customWidth="1"/>
    <col min="9735" max="9735" width="3.33203125" style="85" customWidth="1"/>
    <col min="9736" max="9736" width="22.83203125" style="85" customWidth="1"/>
    <col min="9737" max="9737" width="0" style="85" hidden="1" customWidth="1"/>
    <col min="9738" max="9740" width="10.33203125" style="85" customWidth="1"/>
    <col min="9741" max="9741" width="1.83203125" style="85" customWidth="1"/>
    <col min="9742" max="9748" width="9.83203125" style="85"/>
    <col min="9749" max="9749" width="10.83203125" style="85" customWidth="1"/>
    <col min="9750" max="9984" width="9.83203125" style="85"/>
    <col min="9985" max="9985" width="20.83203125" style="85" customWidth="1"/>
    <col min="9986" max="9986" width="0" style="85" hidden="1" customWidth="1"/>
    <col min="9987" max="9989" width="10.33203125" style="85" customWidth="1"/>
    <col min="9990" max="9990" width="1.33203125" style="85" customWidth="1"/>
    <col min="9991" max="9991" width="3.33203125" style="85" customWidth="1"/>
    <col min="9992" max="9992" width="22.83203125" style="85" customWidth="1"/>
    <col min="9993" max="9993" width="0" style="85" hidden="1" customWidth="1"/>
    <col min="9994" max="9996" width="10.33203125" style="85" customWidth="1"/>
    <col min="9997" max="9997" width="1.83203125" style="85" customWidth="1"/>
    <col min="9998" max="10004" width="9.83203125" style="85"/>
    <col min="10005" max="10005" width="10.83203125" style="85" customWidth="1"/>
    <col min="10006" max="10240" width="9.83203125" style="85"/>
    <col min="10241" max="10241" width="20.83203125" style="85" customWidth="1"/>
    <col min="10242" max="10242" width="0" style="85" hidden="1" customWidth="1"/>
    <col min="10243" max="10245" width="10.33203125" style="85" customWidth="1"/>
    <col min="10246" max="10246" width="1.33203125" style="85" customWidth="1"/>
    <col min="10247" max="10247" width="3.33203125" style="85" customWidth="1"/>
    <col min="10248" max="10248" width="22.83203125" style="85" customWidth="1"/>
    <col min="10249" max="10249" width="0" style="85" hidden="1" customWidth="1"/>
    <col min="10250" max="10252" width="10.33203125" style="85" customWidth="1"/>
    <col min="10253" max="10253" width="1.83203125" style="85" customWidth="1"/>
    <col min="10254" max="10260" width="9.83203125" style="85"/>
    <col min="10261" max="10261" width="10.83203125" style="85" customWidth="1"/>
    <col min="10262" max="10496" width="9.83203125" style="85"/>
    <col min="10497" max="10497" width="20.83203125" style="85" customWidth="1"/>
    <col min="10498" max="10498" width="0" style="85" hidden="1" customWidth="1"/>
    <col min="10499" max="10501" width="10.33203125" style="85" customWidth="1"/>
    <col min="10502" max="10502" width="1.33203125" style="85" customWidth="1"/>
    <col min="10503" max="10503" width="3.33203125" style="85" customWidth="1"/>
    <col min="10504" max="10504" width="22.83203125" style="85" customWidth="1"/>
    <col min="10505" max="10505" width="0" style="85" hidden="1" customWidth="1"/>
    <col min="10506" max="10508" width="10.33203125" style="85" customWidth="1"/>
    <col min="10509" max="10509" width="1.83203125" style="85" customWidth="1"/>
    <col min="10510" max="10516" width="9.83203125" style="85"/>
    <col min="10517" max="10517" width="10.83203125" style="85" customWidth="1"/>
    <col min="10518" max="10752" width="9.83203125" style="85"/>
    <col min="10753" max="10753" width="20.83203125" style="85" customWidth="1"/>
    <col min="10754" max="10754" width="0" style="85" hidden="1" customWidth="1"/>
    <col min="10755" max="10757" width="10.33203125" style="85" customWidth="1"/>
    <col min="10758" max="10758" width="1.33203125" style="85" customWidth="1"/>
    <col min="10759" max="10759" width="3.33203125" style="85" customWidth="1"/>
    <col min="10760" max="10760" width="22.83203125" style="85" customWidth="1"/>
    <col min="10761" max="10761" width="0" style="85" hidden="1" customWidth="1"/>
    <col min="10762" max="10764" width="10.33203125" style="85" customWidth="1"/>
    <col min="10765" max="10765" width="1.83203125" style="85" customWidth="1"/>
    <col min="10766" max="10772" width="9.83203125" style="85"/>
    <col min="10773" max="10773" width="10.83203125" style="85" customWidth="1"/>
    <col min="10774" max="11008" width="9.83203125" style="85"/>
    <col min="11009" max="11009" width="20.83203125" style="85" customWidth="1"/>
    <col min="11010" max="11010" width="0" style="85" hidden="1" customWidth="1"/>
    <col min="11011" max="11013" width="10.33203125" style="85" customWidth="1"/>
    <col min="11014" max="11014" width="1.33203125" style="85" customWidth="1"/>
    <col min="11015" max="11015" width="3.33203125" style="85" customWidth="1"/>
    <col min="11016" max="11016" width="22.83203125" style="85" customWidth="1"/>
    <col min="11017" max="11017" width="0" style="85" hidden="1" customWidth="1"/>
    <col min="11018" max="11020" width="10.33203125" style="85" customWidth="1"/>
    <col min="11021" max="11021" width="1.83203125" style="85" customWidth="1"/>
    <col min="11022" max="11028" width="9.83203125" style="85"/>
    <col min="11029" max="11029" width="10.83203125" style="85" customWidth="1"/>
    <col min="11030" max="11264" width="9.83203125" style="85"/>
    <col min="11265" max="11265" width="20.83203125" style="85" customWidth="1"/>
    <col min="11266" max="11266" width="0" style="85" hidden="1" customWidth="1"/>
    <col min="11267" max="11269" width="10.33203125" style="85" customWidth="1"/>
    <col min="11270" max="11270" width="1.33203125" style="85" customWidth="1"/>
    <col min="11271" max="11271" width="3.33203125" style="85" customWidth="1"/>
    <col min="11272" max="11272" width="22.83203125" style="85" customWidth="1"/>
    <col min="11273" max="11273" width="0" style="85" hidden="1" customWidth="1"/>
    <col min="11274" max="11276" width="10.33203125" style="85" customWidth="1"/>
    <col min="11277" max="11277" width="1.83203125" style="85" customWidth="1"/>
    <col min="11278" max="11284" width="9.83203125" style="85"/>
    <col min="11285" max="11285" width="10.83203125" style="85" customWidth="1"/>
    <col min="11286" max="11520" width="9.83203125" style="85"/>
    <col min="11521" max="11521" width="20.83203125" style="85" customWidth="1"/>
    <col min="11522" max="11522" width="0" style="85" hidden="1" customWidth="1"/>
    <col min="11523" max="11525" width="10.33203125" style="85" customWidth="1"/>
    <col min="11526" max="11526" width="1.33203125" style="85" customWidth="1"/>
    <col min="11527" max="11527" width="3.33203125" style="85" customWidth="1"/>
    <col min="11528" max="11528" width="22.83203125" style="85" customWidth="1"/>
    <col min="11529" max="11529" width="0" style="85" hidden="1" customWidth="1"/>
    <col min="11530" max="11532" width="10.33203125" style="85" customWidth="1"/>
    <col min="11533" max="11533" width="1.83203125" style="85" customWidth="1"/>
    <col min="11534" max="11540" width="9.83203125" style="85"/>
    <col min="11541" max="11541" width="10.83203125" style="85" customWidth="1"/>
    <col min="11542" max="11776" width="9.83203125" style="85"/>
    <col min="11777" max="11777" width="20.83203125" style="85" customWidth="1"/>
    <col min="11778" max="11778" width="0" style="85" hidden="1" customWidth="1"/>
    <col min="11779" max="11781" width="10.33203125" style="85" customWidth="1"/>
    <col min="11782" max="11782" width="1.33203125" style="85" customWidth="1"/>
    <col min="11783" max="11783" width="3.33203125" style="85" customWidth="1"/>
    <col min="11784" max="11784" width="22.83203125" style="85" customWidth="1"/>
    <col min="11785" max="11785" width="0" style="85" hidden="1" customWidth="1"/>
    <col min="11786" max="11788" width="10.33203125" style="85" customWidth="1"/>
    <col min="11789" max="11789" width="1.83203125" style="85" customWidth="1"/>
    <col min="11790" max="11796" width="9.83203125" style="85"/>
    <col min="11797" max="11797" width="10.83203125" style="85" customWidth="1"/>
    <col min="11798" max="12032" width="9.83203125" style="85"/>
    <col min="12033" max="12033" width="20.83203125" style="85" customWidth="1"/>
    <col min="12034" max="12034" width="0" style="85" hidden="1" customWidth="1"/>
    <col min="12035" max="12037" width="10.33203125" style="85" customWidth="1"/>
    <col min="12038" max="12038" width="1.33203125" style="85" customWidth="1"/>
    <col min="12039" max="12039" width="3.33203125" style="85" customWidth="1"/>
    <col min="12040" max="12040" width="22.83203125" style="85" customWidth="1"/>
    <col min="12041" max="12041" width="0" style="85" hidden="1" customWidth="1"/>
    <col min="12042" max="12044" width="10.33203125" style="85" customWidth="1"/>
    <col min="12045" max="12045" width="1.83203125" style="85" customWidth="1"/>
    <col min="12046" max="12052" width="9.83203125" style="85"/>
    <col min="12053" max="12053" width="10.83203125" style="85" customWidth="1"/>
    <col min="12054" max="12288" width="9.83203125" style="85"/>
    <col min="12289" max="12289" width="20.83203125" style="85" customWidth="1"/>
    <col min="12290" max="12290" width="0" style="85" hidden="1" customWidth="1"/>
    <col min="12291" max="12293" width="10.33203125" style="85" customWidth="1"/>
    <col min="12294" max="12294" width="1.33203125" style="85" customWidth="1"/>
    <col min="12295" max="12295" width="3.33203125" style="85" customWidth="1"/>
    <col min="12296" max="12296" width="22.83203125" style="85" customWidth="1"/>
    <col min="12297" max="12297" width="0" style="85" hidden="1" customWidth="1"/>
    <col min="12298" max="12300" width="10.33203125" style="85" customWidth="1"/>
    <col min="12301" max="12301" width="1.83203125" style="85" customWidth="1"/>
    <col min="12302" max="12308" width="9.83203125" style="85"/>
    <col min="12309" max="12309" width="10.83203125" style="85" customWidth="1"/>
    <col min="12310" max="12544" width="9.83203125" style="85"/>
    <col min="12545" max="12545" width="20.83203125" style="85" customWidth="1"/>
    <col min="12546" max="12546" width="0" style="85" hidden="1" customWidth="1"/>
    <col min="12547" max="12549" width="10.33203125" style="85" customWidth="1"/>
    <col min="12550" max="12550" width="1.33203125" style="85" customWidth="1"/>
    <col min="12551" max="12551" width="3.33203125" style="85" customWidth="1"/>
    <col min="12552" max="12552" width="22.83203125" style="85" customWidth="1"/>
    <col min="12553" max="12553" width="0" style="85" hidden="1" customWidth="1"/>
    <col min="12554" max="12556" width="10.33203125" style="85" customWidth="1"/>
    <col min="12557" max="12557" width="1.83203125" style="85" customWidth="1"/>
    <col min="12558" max="12564" width="9.83203125" style="85"/>
    <col min="12565" max="12565" width="10.83203125" style="85" customWidth="1"/>
    <col min="12566" max="12800" width="9.83203125" style="85"/>
    <col min="12801" max="12801" width="20.83203125" style="85" customWidth="1"/>
    <col min="12802" max="12802" width="0" style="85" hidden="1" customWidth="1"/>
    <col min="12803" max="12805" width="10.33203125" style="85" customWidth="1"/>
    <col min="12806" max="12806" width="1.33203125" style="85" customWidth="1"/>
    <col min="12807" max="12807" width="3.33203125" style="85" customWidth="1"/>
    <col min="12808" max="12808" width="22.83203125" style="85" customWidth="1"/>
    <col min="12809" max="12809" width="0" style="85" hidden="1" customWidth="1"/>
    <col min="12810" max="12812" width="10.33203125" style="85" customWidth="1"/>
    <col min="12813" max="12813" width="1.83203125" style="85" customWidth="1"/>
    <col min="12814" max="12820" width="9.83203125" style="85"/>
    <col min="12821" max="12821" width="10.83203125" style="85" customWidth="1"/>
    <col min="12822" max="13056" width="9.83203125" style="85"/>
    <col min="13057" max="13057" width="20.83203125" style="85" customWidth="1"/>
    <col min="13058" max="13058" width="0" style="85" hidden="1" customWidth="1"/>
    <col min="13059" max="13061" width="10.33203125" style="85" customWidth="1"/>
    <col min="13062" max="13062" width="1.33203125" style="85" customWidth="1"/>
    <col min="13063" max="13063" width="3.33203125" style="85" customWidth="1"/>
    <col min="13064" max="13064" width="22.83203125" style="85" customWidth="1"/>
    <col min="13065" max="13065" width="0" style="85" hidden="1" customWidth="1"/>
    <col min="13066" max="13068" width="10.33203125" style="85" customWidth="1"/>
    <col min="13069" max="13069" width="1.83203125" style="85" customWidth="1"/>
    <col min="13070" max="13076" width="9.83203125" style="85"/>
    <col min="13077" max="13077" width="10.83203125" style="85" customWidth="1"/>
    <col min="13078" max="13312" width="9.83203125" style="85"/>
    <col min="13313" max="13313" width="20.83203125" style="85" customWidth="1"/>
    <col min="13314" max="13314" width="0" style="85" hidden="1" customWidth="1"/>
    <col min="13315" max="13317" width="10.33203125" style="85" customWidth="1"/>
    <col min="13318" max="13318" width="1.33203125" style="85" customWidth="1"/>
    <col min="13319" max="13319" width="3.33203125" style="85" customWidth="1"/>
    <col min="13320" max="13320" width="22.83203125" style="85" customWidth="1"/>
    <col min="13321" max="13321" width="0" style="85" hidden="1" customWidth="1"/>
    <col min="13322" max="13324" width="10.33203125" style="85" customWidth="1"/>
    <col min="13325" max="13325" width="1.83203125" style="85" customWidth="1"/>
    <col min="13326" max="13332" width="9.83203125" style="85"/>
    <col min="13333" max="13333" width="10.83203125" style="85" customWidth="1"/>
    <col min="13334" max="13568" width="9.83203125" style="85"/>
    <col min="13569" max="13569" width="20.83203125" style="85" customWidth="1"/>
    <col min="13570" max="13570" width="0" style="85" hidden="1" customWidth="1"/>
    <col min="13571" max="13573" width="10.33203125" style="85" customWidth="1"/>
    <col min="13574" max="13574" width="1.33203125" style="85" customWidth="1"/>
    <col min="13575" max="13575" width="3.33203125" style="85" customWidth="1"/>
    <col min="13576" max="13576" width="22.83203125" style="85" customWidth="1"/>
    <col min="13577" max="13577" width="0" style="85" hidden="1" customWidth="1"/>
    <col min="13578" max="13580" width="10.33203125" style="85" customWidth="1"/>
    <col min="13581" max="13581" width="1.83203125" style="85" customWidth="1"/>
    <col min="13582" max="13588" width="9.83203125" style="85"/>
    <col min="13589" max="13589" width="10.83203125" style="85" customWidth="1"/>
    <col min="13590" max="13824" width="9.83203125" style="85"/>
    <col min="13825" max="13825" width="20.83203125" style="85" customWidth="1"/>
    <col min="13826" max="13826" width="0" style="85" hidden="1" customWidth="1"/>
    <col min="13827" max="13829" width="10.33203125" style="85" customWidth="1"/>
    <col min="13830" max="13830" width="1.33203125" style="85" customWidth="1"/>
    <col min="13831" max="13831" width="3.33203125" style="85" customWidth="1"/>
    <col min="13832" max="13832" width="22.83203125" style="85" customWidth="1"/>
    <col min="13833" max="13833" width="0" style="85" hidden="1" customWidth="1"/>
    <col min="13834" max="13836" width="10.33203125" style="85" customWidth="1"/>
    <col min="13837" max="13837" width="1.83203125" style="85" customWidth="1"/>
    <col min="13838" max="13844" width="9.83203125" style="85"/>
    <col min="13845" max="13845" width="10.83203125" style="85" customWidth="1"/>
    <col min="13846" max="14080" width="9.83203125" style="85"/>
    <col min="14081" max="14081" width="20.83203125" style="85" customWidth="1"/>
    <col min="14082" max="14082" width="0" style="85" hidden="1" customWidth="1"/>
    <col min="14083" max="14085" width="10.33203125" style="85" customWidth="1"/>
    <col min="14086" max="14086" width="1.33203125" style="85" customWidth="1"/>
    <col min="14087" max="14087" width="3.33203125" style="85" customWidth="1"/>
    <col min="14088" max="14088" width="22.83203125" style="85" customWidth="1"/>
    <col min="14089" max="14089" width="0" style="85" hidden="1" customWidth="1"/>
    <col min="14090" max="14092" width="10.33203125" style="85" customWidth="1"/>
    <col min="14093" max="14093" width="1.83203125" style="85" customWidth="1"/>
    <col min="14094" max="14100" width="9.83203125" style="85"/>
    <col min="14101" max="14101" width="10.83203125" style="85" customWidth="1"/>
    <col min="14102" max="14336" width="9.83203125" style="85"/>
    <col min="14337" max="14337" width="20.83203125" style="85" customWidth="1"/>
    <col min="14338" max="14338" width="0" style="85" hidden="1" customWidth="1"/>
    <col min="14339" max="14341" width="10.33203125" style="85" customWidth="1"/>
    <col min="14342" max="14342" width="1.33203125" style="85" customWidth="1"/>
    <col min="14343" max="14343" width="3.33203125" style="85" customWidth="1"/>
    <col min="14344" max="14344" width="22.83203125" style="85" customWidth="1"/>
    <col min="14345" max="14345" width="0" style="85" hidden="1" customWidth="1"/>
    <col min="14346" max="14348" width="10.33203125" style="85" customWidth="1"/>
    <col min="14349" max="14349" width="1.83203125" style="85" customWidth="1"/>
    <col min="14350" max="14356" width="9.83203125" style="85"/>
    <col min="14357" max="14357" width="10.83203125" style="85" customWidth="1"/>
    <col min="14358" max="14592" width="9.83203125" style="85"/>
    <col min="14593" max="14593" width="20.83203125" style="85" customWidth="1"/>
    <col min="14594" max="14594" width="0" style="85" hidden="1" customWidth="1"/>
    <col min="14595" max="14597" width="10.33203125" style="85" customWidth="1"/>
    <col min="14598" max="14598" width="1.33203125" style="85" customWidth="1"/>
    <col min="14599" max="14599" width="3.33203125" style="85" customWidth="1"/>
    <col min="14600" max="14600" width="22.83203125" style="85" customWidth="1"/>
    <col min="14601" max="14601" width="0" style="85" hidden="1" customWidth="1"/>
    <col min="14602" max="14604" width="10.33203125" style="85" customWidth="1"/>
    <col min="14605" max="14605" width="1.83203125" style="85" customWidth="1"/>
    <col min="14606" max="14612" width="9.83203125" style="85"/>
    <col min="14613" max="14613" width="10.83203125" style="85" customWidth="1"/>
    <col min="14614" max="14848" width="9.83203125" style="85"/>
    <col min="14849" max="14849" width="20.83203125" style="85" customWidth="1"/>
    <col min="14850" max="14850" width="0" style="85" hidden="1" customWidth="1"/>
    <col min="14851" max="14853" width="10.33203125" style="85" customWidth="1"/>
    <col min="14854" max="14854" width="1.33203125" style="85" customWidth="1"/>
    <col min="14855" max="14855" width="3.33203125" style="85" customWidth="1"/>
    <col min="14856" max="14856" width="22.83203125" style="85" customWidth="1"/>
    <col min="14857" max="14857" width="0" style="85" hidden="1" customWidth="1"/>
    <col min="14858" max="14860" width="10.33203125" style="85" customWidth="1"/>
    <col min="14861" max="14861" width="1.83203125" style="85" customWidth="1"/>
    <col min="14862" max="14868" width="9.83203125" style="85"/>
    <col min="14869" max="14869" width="10.83203125" style="85" customWidth="1"/>
    <col min="14870" max="15104" width="9.83203125" style="85"/>
    <col min="15105" max="15105" width="20.83203125" style="85" customWidth="1"/>
    <col min="15106" max="15106" width="0" style="85" hidden="1" customWidth="1"/>
    <col min="15107" max="15109" width="10.33203125" style="85" customWidth="1"/>
    <col min="15110" max="15110" width="1.33203125" style="85" customWidth="1"/>
    <col min="15111" max="15111" width="3.33203125" style="85" customWidth="1"/>
    <col min="15112" max="15112" width="22.83203125" style="85" customWidth="1"/>
    <col min="15113" max="15113" width="0" style="85" hidden="1" customWidth="1"/>
    <col min="15114" max="15116" width="10.33203125" style="85" customWidth="1"/>
    <col min="15117" max="15117" width="1.83203125" style="85" customWidth="1"/>
    <col min="15118" max="15124" width="9.83203125" style="85"/>
    <col min="15125" max="15125" width="10.83203125" style="85" customWidth="1"/>
    <col min="15126" max="15360" width="9.83203125" style="85"/>
    <col min="15361" max="15361" width="20.83203125" style="85" customWidth="1"/>
    <col min="15362" max="15362" width="0" style="85" hidden="1" customWidth="1"/>
    <col min="15363" max="15365" width="10.33203125" style="85" customWidth="1"/>
    <col min="15366" max="15366" width="1.33203125" style="85" customWidth="1"/>
    <col min="15367" max="15367" width="3.33203125" style="85" customWidth="1"/>
    <col min="15368" max="15368" width="22.83203125" style="85" customWidth="1"/>
    <col min="15369" max="15369" width="0" style="85" hidden="1" customWidth="1"/>
    <col min="15370" max="15372" width="10.33203125" style="85" customWidth="1"/>
    <col min="15373" max="15373" width="1.83203125" style="85" customWidth="1"/>
    <col min="15374" max="15380" width="9.83203125" style="85"/>
    <col min="15381" max="15381" width="10.83203125" style="85" customWidth="1"/>
    <col min="15382" max="15616" width="9.83203125" style="85"/>
    <col min="15617" max="15617" width="20.83203125" style="85" customWidth="1"/>
    <col min="15618" max="15618" width="0" style="85" hidden="1" customWidth="1"/>
    <col min="15619" max="15621" width="10.33203125" style="85" customWidth="1"/>
    <col min="15622" max="15622" width="1.33203125" style="85" customWidth="1"/>
    <col min="15623" max="15623" width="3.33203125" style="85" customWidth="1"/>
    <col min="15624" max="15624" width="22.83203125" style="85" customWidth="1"/>
    <col min="15625" max="15625" width="0" style="85" hidden="1" customWidth="1"/>
    <col min="15626" max="15628" width="10.33203125" style="85" customWidth="1"/>
    <col min="15629" max="15629" width="1.83203125" style="85" customWidth="1"/>
    <col min="15630" max="15636" width="9.83203125" style="85"/>
    <col min="15637" max="15637" width="10.83203125" style="85" customWidth="1"/>
    <col min="15638" max="15872" width="9.83203125" style="85"/>
    <col min="15873" max="15873" width="20.83203125" style="85" customWidth="1"/>
    <col min="15874" max="15874" width="0" style="85" hidden="1" customWidth="1"/>
    <col min="15875" max="15877" width="10.33203125" style="85" customWidth="1"/>
    <col min="15878" max="15878" width="1.33203125" style="85" customWidth="1"/>
    <col min="15879" max="15879" width="3.33203125" style="85" customWidth="1"/>
    <col min="15880" max="15880" width="22.83203125" style="85" customWidth="1"/>
    <col min="15881" max="15881" width="0" style="85" hidden="1" customWidth="1"/>
    <col min="15882" max="15884" width="10.33203125" style="85" customWidth="1"/>
    <col min="15885" max="15885" width="1.83203125" style="85" customWidth="1"/>
    <col min="15886" max="15892" width="9.83203125" style="85"/>
    <col min="15893" max="15893" width="10.83203125" style="85" customWidth="1"/>
    <col min="15894" max="16128" width="9.83203125" style="85"/>
    <col min="16129" max="16129" width="20.83203125" style="85" customWidth="1"/>
    <col min="16130" max="16130" width="0" style="85" hidden="1" customWidth="1"/>
    <col min="16131" max="16133" width="10.33203125" style="85" customWidth="1"/>
    <col min="16134" max="16134" width="1.33203125" style="85" customWidth="1"/>
    <col min="16135" max="16135" width="3.33203125" style="85" customWidth="1"/>
    <col min="16136" max="16136" width="22.83203125" style="85" customWidth="1"/>
    <col min="16137" max="16137" width="0" style="85" hidden="1" customWidth="1"/>
    <col min="16138" max="16140" width="10.33203125" style="85" customWidth="1"/>
    <col min="16141" max="16141" width="1.83203125" style="85" customWidth="1"/>
    <col min="16142" max="16148" width="9.83203125" style="85"/>
    <col min="16149" max="16149" width="10.83203125" style="85" customWidth="1"/>
    <col min="16150" max="16384" width="9.83203125" style="85"/>
  </cols>
  <sheetData>
    <row r="1" spans="1:13" ht="12" customHeight="1" x14ac:dyDescent="0.2">
      <c r="A1" s="228" t="s">
        <v>900</v>
      </c>
      <c r="B1" s="228"/>
      <c r="C1" s="235"/>
      <c r="D1" s="235"/>
      <c r="E1" s="235"/>
      <c r="F1" s="4"/>
      <c r="G1" s="4"/>
      <c r="H1" s="4"/>
      <c r="I1" s="4"/>
      <c r="J1" s="262"/>
      <c r="K1" s="262"/>
      <c r="L1" s="262"/>
      <c r="M1" s="4"/>
    </row>
    <row r="2" spans="1:13" ht="12" customHeight="1" x14ac:dyDescent="0.2">
      <c r="A2" s="228" t="s">
        <v>901</v>
      </c>
      <c r="B2" s="228"/>
      <c r="C2" s="235"/>
      <c r="D2" s="235"/>
      <c r="E2" s="235"/>
      <c r="F2" s="4"/>
      <c r="G2" s="4"/>
      <c r="H2" s="4"/>
      <c r="I2" s="4"/>
      <c r="J2" s="262"/>
      <c r="K2" s="262"/>
      <c r="L2" s="262"/>
      <c r="M2" s="4"/>
    </row>
    <row r="3" spans="1:13" ht="12" customHeight="1" x14ac:dyDescent="0.2">
      <c r="A3" s="228" t="s">
        <v>902</v>
      </c>
      <c r="B3" s="228"/>
      <c r="C3" s="235"/>
      <c r="D3" s="235"/>
      <c r="E3" s="235"/>
      <c r="F3" s="4"/>
      <c r="G3" s="4"/>
      <c r="H3" s="4"/>
      <c r="I3" s="4"/>
      <c r="J3" s="262"/>
      <c r="K3" s="262"/>
      <c r="L3" s="262"/>
      <c r="M3" s="4"/>
    </row>
    <row r="4" spans="1:13" ht="6" customHeight="1" x14ac:dyDescent="0.2">
      <c r="A4" s="4"/>
      <c r="B4" s="4"/>
      <c r="C4" s="262"/>
      <c r="D4" s="262"/>
      <c r="E4" s="262"/>
      <c r="F4" s="4"/>
      <c r="G4" s="4"/>
      <c r="H4" s="4"/>
      <c r="I4" s="4"/>
      <c r="J4" s="262"/>
      <c r="K4" s="262"/>
      <c r="L4" s="262"/>
      <c r="M4" s="4"/>
    </row>
    <row r="5" spans="1:13" ht="15" customHeight="1" x14ac:dyDescent="0.2">
      <c r="A5" s="230" t="s">
        <v>903</v>
      </c>
      <c r="B5" s="486"/>
      <c r="C5" s="650">
        <v>2006</v>
      </c>
      <c r="D5" s="650">
        <v>2009</v>
      </c>
      <c r="E5" s="651">
        <v>2012</v>
      </c>
      <c r="F5" s="234"/>
      <c r="G5" s="4"/>
      <c r="H5" s="230" t="s">
        <v>903</v>
      </c>
      <c r="I5" s="486"/>
      <c r="J5" s="650">
        <v>2006</v>
      </c>
      <c r="K5" s="650">
        <v>2009</v>
      </c>
      <c r="L5" s="651">
        <v>2012</v>
      </c>
      <c r="M5" s="4"/>
    </row>
    <row r="6" spans="1:13" ht="11.1" customHeight="1" x14ac:dyDescent="0.2">
      <c r="A6" s="237" t="s">
        <v>904</v>
      </c>
      <c r="B6" s="15">
        <v>1990</v>
      </c>
      <c r="C6" s="650"/>
      <c r="D6" s="650"/>
      <c r="E6" s="651"/>
      <c r="F6" s="487"/>
      <c r="G6" s="7"/>
      <c r="H6" s="237" t="s">
        <v>904</v>
      </c>
      <c r="I6" s="15">
        <v>1990</v>
      </c>
      <c r="J6" s="650"/>
      <c r="K6" s="650"/>
      <c r="L6" s="651"/>
      <c r="M6" s="4"/>
    </row>
    <row r="7" spans="1:13" ht="6" customHeight="1" x14ac:dyDescent="0.2">
      <c r="A7" s="4"/>
      <c r="B7" s="262"/>
      <c r="C7" s="262"/>
      <c r="D7" s="262"/>
      <c r="E7" s="262"/>
      <c r="F7" s="4"/>
      <c r="G7" s="4"/>
      <c r="H7" s="4"/>
      <c r="I7" s="4"/>
      <c r="J7" s="262"/>
      <c r="K7" s="262"/>
      <c r="L7" s="262"/>
      <c r="M7" s="4"/>
    </row>
    <row r="8" spans="1:13" ht="15" customHeight="1" x14ac:dyDescent="0.25">
      <c r="A8" s="488" t="s">
        <v>16</v>
      </c>
      <c r="B8" s="489">
        <v>0.66500000000000004</v>
      </c>
      <c r="C8" s="490">
        <v>0.59799999999999998</v>
      </c>
      <c r="D8" s="490">
        <v>0.60899999999999999</v>
      </c>
      <c r="E8" s="491">
        <v>0.64400000000000002</v>
      </c>
      <c r="F8" s="4"/>
      <c r="G8" s="4"/>
      <c r="H8" s="492" t="s">
        <v>107</v>
      </c>
      <c r="I8" s="493"/>
      <c r="J8" s="494"/>
      <c r="K8" s="494"/>
      <c r="L8" s="494"/>
      <c r="M8" s="4"/>
    </row>
    <row r="9" spans="1:13" ht="15" customHeight="1" x14ac:dyDescent="0.25">
      <c r="A9" s="495"/>
      <c r="B9" s="493"/>
      <c r="C9" s="496"/>
      <c r="D9" s="496"/>
      <c r="E9" s="496"/>
      <c r="F9" s="4"/>
      <c r="G9" s="4"/>
      <c r="H9" s="492" t="s">
        <v>108</v>
      </c>
      <c r="I9" s="493">
        <v>0.54900000000000004</v>
      </c>
      <c r="J9" s="497">
        <v>0.46200000000000002</v>
      </c>
      <c r="K9" s="497">
        <v>0.46</v>
      </c>
      <c r="L9" s="498">
        <v>0.59799999999999998</v>
      </c>
      <c r="M9" s="4"/>
    </row>
    <row r="10" spans="1:13" ht="10.5" customHeight="1" x14ac:dyDescent="0.25">
      <c r="A10" s="492" t="s">
        <v>576</v>
      </c>
      <c r="B10" s="493"/>
      <c r="C10" s="497">
        <v>0.78</v>
      </c>
      <c r="D10" s="497">
        <v>0.80500000000000005</v>
      </c>
      <c r="E10" s="498">
        <v>0.82899999999999996</v>
      </c>
      <c r="F10" s="4"/>
      <c r="G10" s="4"/>
      <c r="H10" s="492" t="s">
        <v>109</v>
      </c>
      <c r="I10" s="493">
        <v>0.48299999999999998</v>
      </c>
      <c r="J10" s="497">
        <v>0.42399999999999999</v>
      </c>
      <c r="K10" s="497">
        <v>0.49299999999999999</v>
      </c>
      <c r="L10" s="498">
        <v>0.57999999999999996</v>
      </c>
      <c r="M10" s="4"/>
    </row>
    <row r="11" spans="1:13" ht="11.1" customHeight="1" x14ac:dyDescent="0.25">
      <c r="A11" s="492"/>
      <c r="B11" s="493"/>
      <c r="C11" s="496"/>
      <c r="D11" s="496"/>
      <c r="E11" s="496"/>
      <c r="F11" s="4"/>
      <c r="G11" s="4"/>
      <c r="H11" s="492" t="s">
        <v>110</v>
      </c>
      <c r="I11" s="493">
        <v>0.45100000000000001</v>
      </c>
      <c r="J11" s="497">
        <v>0.50600000000000001</v>
      </c>
      <c r="K11" s="497">
        <v>0.52200000000000002</v>
      </c>
      <c r="L11" s="498">
        <v>0.56100000000000005</v>
      </c>
      <c r="M11" s="4"/>
    </row>
    <row r="12" spans="1:13" ht="11.1" customHeight="1" x14ac:dyDescent="0.25">
      <c r="A12" s="54" t="s">
        <v>577</v>
      </c>
      <c r="B12" s="493"/>
      <c r="C12" s="496"/>
      <c r="D12" s="496"/>
      <c r="E12" s="496"/>
      <c r="F12" s="4"/>
      <c r="G12" s="4"/>
      <c r="H12" s="492" t="s">
        <v>905</v>
      </c>
      <c r="I12" s="493"/>
      <c r="J12" s="497">
        <v>0.46200000000000002</v>
      </c>
      <c r="K12" s="497">
        <v>0.51200000000000001</v>
      </c>
      <c r="L12" s="498">
        <v>0.66200000000000003</v>
      </c>
      <c r="M12" s="4"/>
    </row>
    <row r="13" spans="1:13" ht="11.1" customHeight="1" x14ac:dyDescent="0.25">
      <c r="A13" s="492" t="s">
        <v>40</v>
      </c>
      <c r="B13" s="493">
        <v>0.45700000000000002</v>
      </c>
      <c r="C13" s="497">
        <v>0.46300000000000002</v>
      </c>
      <c r="D13" s="497">
        <v>0.48799999999999999</v>
      </c>
      <c r="E13" s="498">
        <v>0.52600000000000002</v>
      </c>
      <c r="F13" s="4"/>
      <c r="G13" s="4"/>
      <c r="H13" s="492" t="s">
        <v>906</v>
      </c>
      <c r="I13" s="493">
        <v>0.56200000000000006</v>
      </c>
      <c r="J13" s="497">
        <v>0.61099999999999999</v>
      </c>
      <c r="K13" s="497">
        <v>0.61899999999999999</v>
      </c>
      <c r="L13" s="498">
        <v>0.69099999999999995</v>
      </c>
      <c r="M13" s="4"/>
    </row>
    <row r="14" spans="1:13" ht="11.1" customHeight="1" x14ac:dyDescent="0.25">
      <c r="A14" s="4" t="s">
        <v>907</v>
      </c>
      <c r="B14" s="4"/>
      <c r="C14" s="497">
        <v>0.442</v>
      </c>
      <c r="D14" s="497">
        <v>0.50900000000000001</v>
      </c>
      <c r="E14" s="498">
        <v>0.379</v>
      </c>
      <c r="F14" s="4"/>
      <c r="G14" s="4"/>
      <c r="H14" s="492" t="s">
        <v>908</v>
      </c>
      <c r="I14" s="493">
        <v>0.54700000000000004</v>
      </c>
      <c r="J14" s="497">
        <v>0.52400000000000002</v>
      </c>
      <c r="K14" s="497">
        <v>0.53700000000000003</v>
      </c>
      <c r="L14" s="498">
        <v>0.58399999999999996</v>
      </c>
      <c r="M14" s="4"/>
    </row>
    <row r="15" spans="1:13" ht="11.1" customHeight="1" x14ac:dyDescent="0.25">
      <c r="A15" s="492" t="s">
        <v>909</v>
      </c>
      <c r="B15" s="493">
        <v>0.67100000000000004</v>
      </c>
      <c r="C15" s="497">
        <v>0.82699999999999996</v>
      </c>
      <c r="D15" s="497">
        <v>0.84899999999999998</v>
      </c>
      <c r="E15" s="498">
        <v>0.84199999999999997</v>
      </c>
      <c r="F15" s="4"/>
      <c r="G15" s="4"/>
      <c r="H15" s="4"/>
      <c r="I15" s="493"/>
      <c r="J15" s="499"/>
      <c r="K15" s="499"/>
      <c r="L15" s="499"/>
      <c r="M15" s="4"/>
    </row>
    <row r="16" spans="1:13" ht="11.1" customHeight="1" x14ac:dyDescent="0.25">
      <c r="A16" s="54" t="s">
        <v>44</v>
      </c>
      <c r="B16" s="493">
        <v>0.40500000000000003</v>
      </c>
      <c r="C16" s="497">
        <v>0.45400000000000001</v>
      </c>
      <c r="D16" s="497">
        <v>0.46500000000000002</v>
      </c>
      <c r="E16" s="498">
        <v>0.48799999999999999</v>
      </c>
      <c r="F16" s="4"/>
      <c r="G16" s="4"/>
      <c r="H16" s="492" t="s">
        <v>114</v>
      </c>
      <c r="I16" s="493"/>
      <c r="J16" s="499"/>
      <c r="K16" s="499"/>
      <c r="L16" s="499"/>
      <c r="M16" s="4"/>
    </row>
    <row r="17" spans="1:13" ht="11.1" customHeight="1" x14ac:dyDescent="0.25">
      <c r="A17" s="54" t="s">
        <v>910</v>
      </c>
      <c r="B17" s="493">
        <v>0.52200000000000002</v>
      </c>
      <c r="C17" s="497">
        <v>0.46200000000000002</v>
      </c>
      <c r="D17" s="497">
        <v>0.54</v>
      </c>
      <c r="E17" s="498">
        <v>0.54600000000000004</v>
      </c>
      <c r="F17" s="4"/>
      <c r="G17" s="4"/>
      <c r="H17" s="492" t="s">
        <v>115</v>
      </c>
      <c r="I17" s="493">
        <v>0.505</v>
      </c>
      <c r="J17" s="497">
        <v>0.44</v>
      </c>
      <c r="K17" s="497">
        <v>0.48199999999999998</v>
      </c>
      <c r="L17" s="498">
        <v>0.57399999999999995</v>
      </c>
      <c r="M17" s="4"/>
    </row>
    <row r="18" spans="1:13" ht="11.1" customHeight="1" x14ac:dyDescent="0.25">
      <c r="A18" s="492" t="s">
        <v>46</v>
      </c>
      <c r="B18" s="493">
        <v>0.50600000000000001</v>
      </c>
      <c r="C18" s="497">
        <v>0.51400000000000001</v>
      </c>
      <c r="D18" s="497">
        <v>0.432</v>
      </c>
      <c r="E18" s="498">
        <v>0.47299999999999998</v>
      </c>
      <c r="F18" s="4"/>
      <c r="G18" s="4"/>
      <c r="H18" s="492" t="s">
        <v>911</v>
      </c>
      <c r="I18" s="493">
        <v>0.55000000000000004</v>
      </c>
      <c r="J18" s="497">
        <v>0.55800000000000005</v>
      </c>
      <c r="K18" s="497">
        <v>0.58199999999999996</v>
      </c>
      <c r="L18" s="498">
        <v>0.63600000000000001</v>
      </c>
      <c r="M18" s="4"/>
    </row>
    <row r="19" spans="1:13" ht="11.1" customHeight="1" x14ac:dyDescent="0.25">
      <c r="A19" s="4"/>
      <c r="B19" s="493"/>
      <c r="C19" s="496"/>
      <c r="D19" s="496"/>
      <c r="E19" s="496"/>
      <c r="F19" s="4"/>
      <c r="G19" s="4"/>
      <c r="H19" s="492" t="s">
        <v>912</v>
      </c>
      <c r="I19" s="493">
        <v>0.501</v>
      </c>
      <c r="J19" s="497">
        <v>0.442</v>
      </c>
      <c r="K19" s="497">
        <v>0.504</v>
      </c>
      <c r="L19" s="498">
        <v>0.52200000000000002</v>
      </c>
      <c r="M19" s="4"/>
    </row>
    <row r="20" spans="1:13" ht="11.1" customHeight="1" x14ac:dyDescent="0.25">
      <c r="A20" s="492" t="s">
        <v>47</v>
      </c>
      <c r="B20" s="493"/>
      <c r="C20" s="496"/>
      <c r="D20" s="496"/>
      <c r="E20" s="496"/>
      <c r="F20" s="4"/>
      <c r="G20" s="4"/>
      <c r="H20" s="492" t="s">
        <v>121</v>
      </c>
      <c r="I20" s="493">
        <v>0.47399999999999998</v>
      </c>
      <c r="J20" s="497">
        <v>0.58499999999999996</v>
      </c>
      <c r="K20" s="497">
        <v>0.47099999999999997</v>
      </c>
      <c r="L20" s="498">
        <v>0.69</v>
      </c>
      <c r="M20" s="4"/>
    </row>
    <row r="21" spans="1:13" ht="11.1" customHeight="1" x14ac:dyDescent="0.25">
      <c r="A21" s="492" t="s">
        <v>48</v>
      </c>
      <c r="B21" s="493">
        <v>0.65200000000000002</v>
      </c>
      <c r="C21" s="497">
        <v>0.62</v>
      </c>
      <c r="D21" s="497">
        <v>0.64100000000000001</v>
      </c>
      <c r="E21" s="498">
        <v>0.73099999999999998</v>
      </c>
      <c r="F21" s="4"/>
      <c r="G21" s="4"/>
      <c r="H21" s="492"/>
      <c r="I21" s="493"/>
      <c r="J21" s="500"/>
      <c r="K21" s="500"/>
      <c r="L21" s="500"/>
      <c r="M21" s="4"/>
    </row>
    <row r="22" spans="1:13" ht="11.1" customHeight="1" x14ac:dyDescent="0.25">
      <c r="A22" s="492" t="s">
        <v>49</v>
      </c>
      <c r="B22" s="493">
        <v>0.622</v>
      </c>
      <c r="C22" s="497">
        <v>0.55600000000000005</v>
      </c>
      <c r="D22" s="497">
        <v>0.58199999999999996</v>
      </c>
      <c r="E22" s="498">
        <v>0.64</v>
      </c>
      <c r="F22" s="4"/>
      <c r="G22" s="4"/>
      <c r="H22" s="492" t="s">
        <v>127</v>
      </c>
      <c r="I22" s="493"/>
      <c r="J22" s="500"/>
      <c r="K22" s="500"/>
      <c r="L22" s="500"/>
      <c r="M22" s="4"/>
    </row>
    <row r="23" spans="1:13" ht="11.1" customHeight="1" x14ac:dyDescent="0.25">
      <c r="A23" s="492" t="s">
        <v>50</v>
      </c>
      <c r="B23" s="493">
        <v>0.66800000000000004</v>
      </c>
      <c r="C23" s="497">
        <v>0.58699999999999997</v>
      </c>
      <c r="D23" s="497">
        <v>0.61499999999999999</v>
      </c>
      <c r="E23" s="498">
        <v>0.68700000000000006</v>
      </c>
      <c r="F23" s="4"/>
      <c r="G23" s="4"/>
      <c r="H23" s="492" t="s">
        <v>913</v>
      </c>
      <c r="I23" s="493"/>
      <c r="J23" s="497">
        <v>0.61899999999999999</v>
      </c>
      <c r="K23" s="497">
        <v>0.63</v>
      </c>
      <c r="L23" s="498">
        <v>0.56799999999999995</v>
      </c>
      <c r="M23" s="4"/>
    </row>
    <row r="24" spans="1:13" ht="11.1" customHeight="1" x14ac:dyDescent="0.25">
      <c r="A24" s="492" t="s">
        <v>51</v>
      </c>
      <c r="B24" s="493">
        <v>0.58499999999999996</v>
      </c>
      <c r="C24" s="497">
        <v>0.496</v>
      </c>
      <c r="D24" s="497">
        <v>0.55600000000000005</v>
      </c>
      <c r="E24" s="498">
        <v>0.57999999999999996</v>
      </c>
      <c r="F24" s="4"/>
      <c r="G24" s="4"/>
      <c r="H24" s="492" t="s">
        <v>129</v>
      </c>
      <c r="I24" s="493">
        <v>0.753</v>
      </c>
      <c r="J24" s="497">
        <v>0.46100000000000002</v>
      </c>
      <c r="K24" s="497">
        <v>0.45</v>
      </c>
      <c r="L24" s="498">
        <v>0.38900000000000001</v>
      </c>
      <c r="M24" s="4"/>
    </row>
    <row r="25" spans="1:13" ht="11.1" customHeight="1" x14ac:dyDescent="0.25">
      <c r="A25" s="4"/>
      <c r="B25" s="493"/>
      <c r="C25" s="496"/>
      <c r="D25" s="496"/>
      <c r="E25" s="496"/>
      <c r="F25" s="4"/>
      <c r="G25" s="4"/>
      <c r="H25" s="492" t="s">
        <v>914</v>
      </c>
      <c r="I25" s="493">
        <v>0.51900000000000002</v>
      </c>
      <c r="J25" s="497">
        <v>0.52200000000000002</v>
      </c>
      <c r="K25" s="497">
        <v>0.56599999999999995</v>
      </c>
      <c r="L25" s="498">
        <v>0.58599999999999997</v>
      </c>
      <c r="M25" s="4"/>
    </row>
    <row r="26" spans="1:13" ht="11.1" customHeight="1" x14ac:dyDescent="0.25">
      <c r="A26" s="492" t="s">
        <v>52</v>
      </c>
      <c r="B26" s="493"/>
      <c r="C26" s="496"/>
      <c r="D26" s="496"/>
      <c r="E26" s="496"/>
      <c r="F26" s="4"/>
      <c r="G26" s="4"/>
      <c r="H26" s="492" t="s">
        <v>134</v>
      </c>
      <c r="I26" s="493">
        <v>0.46200000000000002</v>
      </c>
      <c r="J26" s="497">
        <v>0.42799999999999999</v>
      </c>
      <c r="K26" s="497">
        <v>0.432</v>
      </c>
      <c r="L26" s="498">
        <v>0.432</v>
      </c>
      <c r="M26" s="4"/>
    </row>
    <row r="27" spans="1:13" ht="11.1" customHeight="1" x14ac:dyDescent="0.25">
      <c r="A27" s="492" t="s">
        <v>53</v>
      </c>
      <c r="B27" s="493">
        <v>0.755</v>
      </c>
      <c r="C27" s="497">
        <v>0.76900000000000002</v>
      </c>
      <c r="D27" s="497">
        <v>0.78900000000000003</v>
      </c>
      <c r="E27" s="498">
        <v>0.51200000000000001</v>
      </c>
      <c r="F27" s="4"/>
      <c r="G27" s="4"/>
      <c r="H27" s="492" t="s">
        <v>136</v>
      </c>
      <c r="I27" s="493">
        <v>0.39800000000000002</v>
      </c>
      <c r="J27" s="497">
        <v>0.48499999999999999</v>
      </c>
      <c r="K27" s="497">
        <v>0.48899999999999999</v>
      </c>
      <c r="L27" s="498">
        <v>0.53300000000000003</v>
      </c>
      <c r="M27" s="4"/>
    </row>
    <row r="28" spans="1:13" ht="11.1" customHeight="1" x14ac:dyDescent="0.25">
      <c r="A28" s="492" t="s">
        <v>54</v>
      </c>
      <c r="B28" s="493">
        <v>0.59199999999999997</v>
      </c>
      <c r="C28" s="497">
        <v>0.59</v>
      </c>
      <c r="D28" s="497">
        <v>0.63200000000000001</v>
      </c>
      <c r="E28" s="498">
        <v>0.626</v>
      </c>
      <c r="F28" s="4"/>
      <c r="G28" s="4"/>
      <c r="H28" s="492" t="s">
        <v>915</v>
      </c>
      <c r="I28" s="493">
        <v>0.51300000000000001</v>
      </c>
      <c r="J28" s="497">
        <v>0.501</v>
      </c>
      <c r="K28" s="497">
        <v>0.46100000000000002</v>
      </c>
      <c r="L28" s="498">
        <v>0.45200000000000001</v>
      </c>
      <c r="M28" s="4"/>
    </row>
    <row r="29" spans="1:13" ht="11.1" customHeight="1" x14ac:dyDescent="0.25">
      <c r="A29" s="492" t="s">
        <v>55</v>
      </c>
      <c r="B29" s="493">
        <v>0.57099999999999995</v>
      </c>
      <c r="C29" s="497">
        <v>0.58399999999999996</v>
      </c>
      <c r="D29" s="497">
        <v>0.60299999999999998</v>
      </c>
      <c r="E29" s="498">
        <v>0.58699999999999997</v>
      </c>
      <c r="F29" s="4"/>
      <c r="G29" s="4"/>
      <c r="H29" s="492"/>
      <c r="I29" s="493"/>
      <c r="J29" s="501"/>
      <c r="K29" s="501"/>
      <c r="L29" s="499"/>
      <c r="M29" s="4"/>
    </row>
    <row r="30" spans="1:13" ht="11.1" customHeight="1" x14ac:dyDescent="0.25">
      <c r="A30" s="492" t="s">
        <v>56</v>
      </c>
      <c r="B30" s="493">
        <v>0.56599999999999995</v>
      </c>
      <c r="C30" s="497">
        <v>0.66600000000000004</v>
      </c>
      <c r="D30" s="497">
        <v>0.67800000000000005</v>
      </c>
      <c r="E30" s="498">
        <v>0.64400000000000002</v>
      </c>
      <c r="F30" s="4"/>
      <c r="G30" s="4"/>
      <c r="H30" s="492" t="s">
        <v>620</v>
      </c>
      <c r="I30" s="493"/>
      <c r="J30" s="499"/>
      <c r="K30" s="499"/>
      <c r="L30" s="499"/>
      <c r="M30" s="4"/>
    </row>
    <row r="31" spans="1:13" ht="11.1" customHeight="1" x14ac:dyDescent="0.25">
      <c r="A31" s="54" t="s">
        <v>57</v>
      </c>
      <c r="B31" s="493">
        <v>0.51</v>
      </c>
      <c r="C31" s="497">
        <v>0.57699999999999996</v>
      </c>
      <c r="D31" s="497">
        <v>0.61599999999999999</v>
      </c>
      <c r="E31" s="498">
        <v>0.54900000000000004</v>
      </c>
      <c r="F31" s="4"/>
      <c r="G31" s="4"/>
      <c r="H31" s="492" t="s">
        <v>145</v>
      </c>
      <c r="I31" s="493">
        <v>0.34499999999999997</v>
      </c>
      <c r="J31" s="497">
        <v>0.40500000000000003</v>
      </c>
      <c r="K31" s="497">
        <v>0.38400000000000001</v>
      </c>
      <c r="L31" s="498">
        <v>0.45500000000000002</v>
      </c>
      <c r="M31" s="4"/>
    </row>
    <row r="32" spans="1:13" ht="11.1" customHeight="1" x14ac:dyDescent="0.25">
      <c r="A32" s="54"/>
      <c r="B32" s="493"/>
      <c r="C32" s="496"/>
      <c r="D32" s="496"/>
      <c r="E32" s="496"/>
      <c r="F32" s="4"/>
      <c r="G32" s="4"/>
      <c r="H32" s="492" t="s">
        <v>146</v>
      </c>
      <c r="I32" s="493">
        <v>0.44</v>
      </c>
      <c r="J32" s="497">
        <v>0.57799999999999996</v>
      </c>
      <c r="K32" s="497">
        <v>0.59</v>
      </c>
      <c r="L32" s="498">
        <v>0.55600000000000005</v>
      </c>
      <c r="M32" s="4"/>
    </row>
    <row r="33" spans="1:13" ht="12.95" customHeight="1" x14ac:dyDescent="0.25">
      <c r="A33" s="492" t="s">
        <v>58</v>
      </c>
      <c r="B33" s="493">
        <v>0.748</v>
      </c>
      <c r="C33" s="496"/>
      <c r="D33" s="496"/>
      <c r="E33" s="496"/>
      <c r="F33" s="4"/>
      <c r="G33" s="4"/>
      <c r="H33" s="492" t="s">
        <v>916</v>
      </c>
      <c r="I33" s="493">
        <v>0.502</v>
      </c>
      <c r="J33" s="497">
        <v>0.50600000000000001</v>
      </c>
      <c r="K33" s="497">
        <v>0.35299999999999998</v>
      </c>
      <c r="L33" s="498">
        <v>0.504</v>
      </c>
      <c r="M33" s="4"/>
    </row>
    <row r="34" spans="1:13" ht="11.1" customHeight="1" x14ac:dyDescent="0.25">
      <c r="A34" s="492" t="s">
        <v>917</v>
      </c>
      <c r="B34" s="493"/>
      <c r="C34" s="497">
        <v>0.56200000000000006</v>
      </c>
      <c r="D34" s="497">
        <v>0.63</v>
      </c>
      <c r="E34" s="498">
        <v>0.55100000000000005</v>
      </c>
      <c r="F34" s="4"/>
      <c r="G34" s="4"/>
      <c r="H34" s="492"/>
      <c r="I34" s="493"/>
      <c r="J34" s="497"/>
      <c r="K34" s="497"/>
      <c r="L34" s="498"/>
      <c r="M34" s="4"/>
    </row>
    <row r="35" spans="1:13" ht="11.1" customHeight="1" x14ac:dyDescent="0.25">
      <c r="A35" s="492" t="s">
        <v>60</v>
      </c>
      <c r="B35" s="493">
        <v>0.79</v>
      </c>
      <c r="C35" s="497">
        <v>0.66</v>
      </c>
      <c r="D35" s="497">
        <v>0.69799999999999995</v>
      </c>
      <c r="E35" s="498">
        <v>0.72899999999999998</v>
      </c>
      <c r="F35" s="4"/>
      <c r="G35" s="4"/>
      <c r="H35" s="492" t="s">
        <v>150</v>
      </c>
      <c r="I35" s="493"/>
      <c r="J35" s="499"/>
      <c r="K35" s="499"/>
      <c r="L35" s="499"/>
      <c r="M35" s="4"/>
    </row>
    <row r="36" spans="1:13" ht="11.1" customHeight="1" x14ac:dyDescent="0.25">
      <c r="A36" s="492" t="s">
        <v>61</v>
      </c>
      <c r="B36" s="493">
        <v>0.628</v>
      </c>
      <c r="C36" s="497">
        <v>0.68</v>
      </c>
      <c r="D36" s="497">
        <v>0.69899999999999995</v>
      </c>
      <c r="E36" s="498">
        <v>0.70499999999999996</v>
      </c>
      <c r="F36" s="4"/>
      <c r="G36" s="4"/>
      <c r="H36" s="492" t="s">
        <v>151</v>
      </c>
      <c r="I36" s="493">
        <v>0.51800000000000002</v>
      </c>
      <c r="J36" s="497">
        <v>0.48699999999999999</v>
      </c>
      <c r="K36" s="497">
        <v>0.49399999999999999</v>
      </c>
      <c r="L36" s="498">
        <v>0.44</v>
      </c>
      <c r="M36" s="4"/>
    </row>
    <row r="37" spans="1:13" ht="11.1" customHeight="1" x14ac:dyDescent="0.25">
      <c r="A37" s="492" t="s">
        <v>62</v>
      </c>
      <c r="B37" s="493">
        <v>0.72099999999999997</v>
      </c>
      <c r="C37" s="497">
        <v>0.49399999999999999</v>
      </c>
      <c r="D37" s="497">
        <v>0.51100000000000001</v>
      </c>
      <c r="E37" s="498">
        <v>0.56599999999999995</v>
      </c>
      <c r="F37" s="4"/>
      <c r="G37" s="4"/>
      <c r="H37" s="492" t="s">
        <v>152</v>
      </c>
      <c r="I37" s="493">
        <v>0.503</v>
      </c>
      <c r="J37" s="497">
        <v>0.55300000000000005</v>
      </c>
      <c r="K37" s="497">
        <v>0.51</v>
      </c>
      <c r="L37" s="498">
        <v>0.46700000000000003</v>
      </c>
      <c r="M37" s="4"/>
    </row>
    <row r="38" spans="1:13" ht="11.1" customHeight="1" x14ac:dyDescent="0.25">
      <c r="A38" s="492" t="s">
        <v>63</v>
      </c>
      <c r="B38" s="493">
        <v>0.59799999999999998</v>
      </c>
      <c r="C38" s="497">
        <v>0.67600000000000005</v>
      </c>
      <c r="D38" s="497">
        <v>0.63400000000000001</v>
      </c>
      <c r="E38" s="498">
        <v>0.72699999999999998</v>
      </c>
      <c r="F38" s="4"/>
      <c r="G38" s="4"/>
      <c r="H38" s="492" t="s">
        <v>918</v>
      </c>
      <c r="J38" s="497">
        <v>0.58199999999999996</v>
      </c>
      <c r="K38" s="497">
        <v>0.53700000000000003</v>
      </c>
      <c r="L38" s="498">
        <v>0.55000000000000004</v>
      </c>
      <c r="M38" s="4"/>
    </row>
    <row r="39" spans="1:13" ht="10.5" customHeight="1" x14ac:dyDescent="0.25">
      <c r="A39" s="492" t="s">
        <v>66</v>
      </c>
      <c r="B39" s="493">
        <v>0.67400000000000004</v>
      </c>
      <c r="C39" s="497">
        <v>0.57899999999999996</v>
      </c>
      <c r="D39" s="497">
        <v>0.57299999999999995</v>
      </c>
      <c r="E39" s="498">
        <v>0.67300000000000004</v>
      </c>
      <c r="F39" s="4"/>
      <c r="G39" s="4"/>
      <c r="H39" s="492" t="s">
        <v>155</v>
      </c>
      <c r="I39" s="493"/>
      <c r="J39" s="497">
        <v>0.499</v>
      </c>
      <c r="K39" s="497">
        <v>0.47699999999999998</v>
      </c>
      <c r="L39" s="498">
        <v>0.52600000000000002</v>
      </c>
      <c r="M39" s="4"/>
    </row>
    <row r="40" spans="1:13" ht="11.1" customHeight="1" x14ac:dyDescent="0.25">
      <c r="A40" s="492" t="s">
        <v>67</v>
      </c>
      <c r="B40" s="493"/>
      <c r="C40" s="497">
        <v>0.56100000000000005</v>
      </c>
      <c r="D40" s="497">
        <v>0.6</v>
      </c>
      <c r="E40" s="498">
        <v>0.54200000000000004</v>
      </c>
      <c r="F40" s="4"/>
      <c r="G40" s="4"/>
      <c r="H40" s="492" t="s">
        <v>156</v>
      </c>
      <c r="I40" s="493">
        <v>0.52500000000000002</v>
      </c>
      <c r="J40" s="497">
        <v>0.56499999999999995</v>
      </c>
      <c r="K40" s="497">
        <v>0.626</v>
      </c>
      <c r="L40" s="498">
        <v>0.66100000000000003</v>
      </c>
      <c r="M40" s="4"/>
    </row>
    <row r="41" spans="1:13" ht="11.1" customHeight="1" x14ac:dyDescent="0.25">
      <c r="A41" s="4"/>
      <c r="B41" s="493"/>
      <c r="C41" s="496"/>
      <c r="D41" s="496"/>
      <c r="E41" s="496"/>
      <c r="F41" s="4"/>
      <c r="G41" s="4"/>
      <c r="H41" s="4"/>
      <c r="I41" s="493"/>
      <c r="J41" s="499"/>
      <c r="K41" s="499"/>
      <c r="L41" s="499"/>
      <c r="M41" s="4"/>
    </row>
    <row r="42" spans="1:13" ht="11.1" customHeight="1" x14ac:dyDescent="0.25">
      <c r="A42" s="492" t="s">
        <v>919</v>
      </c>
      <c r="B42" s="493"/>
      <c r="C42" s="496"/>
      <c r="D42" s="496"/>
      <c r="E42" s="496"/>
      <c r="F42" s="4"/>
      <c r="G42" s="4"/>
      <c r="H42" s="492" t="s">
        <v>920</v>
      </c>
      <c r="I42" s="493"/>
      <c r="J42" s="499"/>
      <c r="K42" s="499"/>
      <c r="L42" s="499"/>
      <c r="M42" s="4"/>
    </row>
    <row r="43" spans="1:13" ht="11.1" customHeight="1" x14ac:dyDescent="0.25">
      <c r="A43" s="492" t="s">
        <v>84</v>
      </c>
      <c r="B43" s="493">
        <v>0.66300000000000003</v>
      </c>
      <c r="C43" s="497">
        <v>0.60899999999999999</v>
      </c>
      <c r="D43" s="497">
        <v>0.63200000000000001</v>
      </c>
      <c r="E43" s="498">
        <v>0.66800000000000004</v>
      </c>
      <c r="F43" s="4"/>
      <c r="G43" s="4"/>
      <c r="H43" s="492" t="s">
        <v>161</v>
      </c>
      <c r="I43" s="493">
        <v>0.55400000000000005</v>
      </c>
      <c r="J43" s="497">
        <v>0.47599999999999998</v>
      </c>
      <c r="K43" s="497">
        <v>0.50600000000000001</v>
      </c>
      <c r="L43" s="498">
        <v>0.52400000000000002</v>
      </c>
      <c r="M43" s="4"/>
    </row>
    <row r="44" spans="1:13" ht="11.1" customHeight="1" x14ac:dyDescent="0.25">
      <c r="A44" s="492" t="s">
        <v>85</v>
      </c>
      <c r="B44" s="493">
        <v>0.72299999999999998</v>
      </c>
      <c r="C44" s="497">
        <v>0.71299999999999997</v>
      </c>
      <c r="D44" s="497">
        <v>0.70899999999999996</v>
      </c>
      <c r="E44" s="498">
        <v>0.77300000000000002</v>
      </c>
      <c r="F44" s="4"/>
      <c r="G44" s="4"/>
      <c r="H44" s="492" t="s">
        <v>921</v>
      </c>
      <c r="I44" s="493">
        <v>0.53200000000000003</v>
      </c>
      <c r="J44" s="497">
        <v>0.59</v>
      </c>
      <c r="K44" s="497">
        <v>0.60199999999999998</v>
      </c>
      <c r="L44" s="498">
        <v>0.626</v>
      </c>
      <c r="M44" s="4"/>
    </row>
    <row r="45" spans="1:13" ht="11.1" customHeight="1" x14ac:dyDescent="0.25">
      <c r="A45" s="492" t="s">
        <v>86</v>
      </c>
      <c r="B45" s="493">
        <v>0.73199999999999998</v>
      </c>
      <c r="C45" s="497">
        <v>0.70199999999999996</v>
      </c>
      <c r="D45" s="497">
        <v>0.69499999999999995</v>
      </c>
      <c r="E45" s="498">
        <v>0.72099999999999997</v>
      </c>
      <c r="F45" s="4"/>
      <c r="G45" s="4"/>
      <c r="H45" s="492" t="s">
        <v>165</v>
      </c>
      <c r="I45" s="493">
        <v>0.50600000000000001</v>
      </c>
      <c r="J45" s="497">
        <v>0.38400000000000001</v>
      </c>
      <c r="K45" s="497">
        <v>0.35599999999999998</v>
      </c>
      <c r="L45" s="498">
        <v>0.442</v>
      </c>
      <c r="M45" s="4"/>
    </row>
    <row r="46" spans="1:13" ht="12.95" customHeight="1" x14ac:dyDescent="0.25">
      <c r="A46" s="492" t="s">
        <v>87</v>
      </c>
      <c r="B46" s="493">
        <v>0.56699999999999995</v>
      </c>
      <c r="C46" s="497">
        <v>0.42</v>
      </c>
      <c r="D46" s="497">
        <v>0.48199999999999998</v>
      </c>
      <c r="E46" s="498">
        <v>0.53600000000000003</v>
      </c>
      <c r="F46" s="4"/>
      <c r="G46" s="4"/>
      <c r="H46" s="492" t="s">
        <v>922</v>
      </c>
      <c r="I46" s="493"/>
      <c r="J46" s="497">
        <v>0.40200000000000002</v>
      </c>
      <c r="K46" s="497">
        <v>0.46100000000000002</v>
      </c>
      <c r="L46" s="498">
        <v>0.49099999999999999</v>
      </c>
      <c r="M46" s="4"/>
    </row>
    <row r="47" spans="1:13" ht="11.1" customHeight="1" x14ac:dyDescent="0.25">
      <c r="A47" s="492" t="s">
        <v>90</v>
      </c>
      <c r="B47" s="493">
        <v>0.82299999999999995</v>
      </c>
      <c r="C47" s="497">
        <v>0.73599999999999999</v>
      </c>
      <c r="D47" s="497">
        <v>0.73399999999999999</v>
      </c>
      <c r="E47" s="498">
        <v>0.80500000000000005</v>
      </c>
      <c r="F47" s="4"/>
      <c r="G47" s="4"/>
      <c r="H47" s="492"/>
      <c r="I47" s="493"/>
      <c r="J47" s="497"/>
      <c r="K47" s="497"/>
      <c r="L47" s="498"/>
      <c r="M47" s="4"/>
    </row>
    <row r="48" spans="1:13" ht="11.1" customHeight="1" x14ac:dyDescent="0.25">
      <c r="A48" s="492"/>
      <c r="B48" s="493"/>
      <c r="C48" s="497"/>
      <c r="D48" s="497"/>
      <c r="E48" s="498"/>
      <c r="F48" s="4"/>
      <c r="G48" s="4"/>
      <c r="H48" s="492" t="s">
        <v>923</v>
      </c>
      <c r="I48" s="493"/>
      <c r="J48" s="497"/>
      <c r="K48" s="497"/>
      <c r="L48" s="498"/>
      <c r="M48" s="4"/>
    </row>
    <row r="49" spans="1:13" ht="11.1" customHeight="1" x14ac:dyDescent="0.25">
      <c r="A49" s="492" t="s">
        <v>619</v>
      </c>
      <c r="B49" s="493"/>
      <c r="C49" s="497"/>
      <c r="D49" s="497"/>
      <c r="E49" s="498"/>
      <c r="F49" s="4"/>
      <c r="G49" s="4"/>
      <c r="H49" s="492" t="s">
        <v>924</v>
      </c>
      <c r="I49" s="493"/>
      <c r="J49" s="497">
        <v>0.45800000000000002</v>
      </c>
      <c r="K49" s="497">
        <v>0.498</v>
      </c>
      <c r="L49" s="498">
        <v>0.45400000000000001</v>
      </c>
      <c r="M49" s="4"/>
    </row>
    <row r="50" spans="1:13" ht="11.1" customHeight="1" x14ac:dyDescent="0.25">
      <c r="A50" s="492" t="s">
        <v>92</v>
      </c>
      <c r="B50" s="493">
        <v>0.66</v>
      </c>
      <c r="C50" s="497">
        <v>0.46</v>
      </c>
      <c r="D50" s="497">
        <v>0.54400000000000004</v>
      </c>
      <c r="E50" s="498">
        <v>0.61199999999999999</v>
      </c>
      <c r="F50" s="4"/>
      <c r="G50" s="4"/>
      <c r="H50" s="492" t="s">
        <v>169</v>
      </c>
      <c r="I50" s="493"/>
      <c r="J50" s="497">
        <v>0.36199999999999999</v>
      </c>
      <c r="K50" s="497">
        <v>0.371</v>
      </c>
      <c r="L50" s="498">
        <v>0.438</v>
      </c>
      <c r="M50" s="4"/>
    </row>
    <row r="51" spans="1:13" ht="11.1" customHeight="1" x14ac:dyDescent="0.25">
      <c r="A51" s="492" t="s">
        <v>93</v>
      </c>
      <c r="B51" s="493">
        <v>0.56899999999999995</v>
      </c>
      <c r="C51" s="497">
        <v>0.45500000000000002</v>
      </c>
      <c r="D51" s="497">
        <v>0.52900000000000003</v>
      </c>
      <c r="E51" s="498">
        <v>0.53600000000000003</v>
      </c>
      <c r="F51" s="4"/>
      <c r="G51" s="4"/>
      <c r="H51" s="492" t="s">
        <v>170</v>
      </c>
      <c r="I51" s="493"/>
      <c r="J51" s="497">
        <v>0.54100000000000004</v>
      </c>
      <c r="K51" s="497">
        <v>0.61199999999999999</v>
      </c>
      <c r="L51" s="498">
        <v>0.59599999999999997</v>
      </c>
      <c r="M51" s="4"/>
    </row>
    <row r="52" spans="1:13" ht="11.1" customHeight="1" x14ac:dyDescent="0.25">
      <c r="A52" s="492" t="s">
        <v>94</v>
      </c>
      <c r="B52" s="493">
        <v>0.57999999999999996</v>
      </c>
      <c r="C52" s="497">
        <v>0.41699999999999998</v>
      </c>
      <c r="D52" s="497">
        <v>0.47799999999999998</v>
      </c>
      <c r="E52" s="498">
        <v>0.55900000000000005</v>
      </c>
      <c r="F52" s="4"/>
      <c r="G52" s="4"/>
      <c r="H52" s="492" t="s">
        <v>173</v>
      </c>
      <c r="I52" s="493"/>
      <c r="J52" s="497">
        <v>0.39300000000000002</v>
      </c>
      <c r="K52" s="497">
        <v>0.44800000000000001</v>
      </c>
      <c r="L52" s="498">
        <v>0.443</v>
      </c>
      <c r="M52" s="4"/>
    </row>
    <row r="53" spans="1:13" ht="11.1" customHeight="1" x14ac:dyDescent="0.25">
      <c r="A53" s="492" t="s">
        <v>95</v>
      </c>
      <c r="B53" s="493">
        <v>0.55000000000000004</v>
      </c>
      <c r="C53" s="497">
        <v>0.49199999999999999</v>
      </c>
      <c r="D53" s="497">
        <v>0.498</v>
      </c>
      <c r="E53" s="498">
        <v>0.57199999999999995</v>
      </c>
      <c r="F53" s="4"/>
      <c r="G53" s="4"/>
      <c r="H53" s="492"/>
      <c r="I53" s="493"/>
      <c r="J53" s="497"/>
      <c r="K53" s="497"/>
      <c r="L53" s="498"/>
      <c r="M53" s="4"/>
    </row>
    <row r="54" spans="1:13" ht="11.1" customHeight="1" x14ac:dyDescent="0.25">
      <c r="A54" s="492" t="s">
        <v>99</v>
      </c>
      <c r="B54" s="493">
        <v>0.47599999999999998</v>
      </c>
      <c r="C54" s="497">
        <v>0.35699999999999998</v>
      </c>
      <c r="D54" s="497">
        <v>0.42799999999999999</v>
      </c>
      <c r="E54" s="498">
        <v>0.50800000000000001</v>
      </c>
      <c r="F54" s="4"/>
      <c r="G54" s="4"/>
      <c r="H54" s="492" t="s">
        <v>561</v>
      </c>
      <c r="I54" s="493">
        <v>0.53300000000000003</v>
      </c>
      <c r="J54" s="497"/>
      <c r="K54" s="497"/>
      <c r="L54" s="498"/>
      <c r="M54" s="4"/>
    </row>
    <row r="55" spans="1:13" ht="11.1" customHeight="1" x14ac:dyDescent="0.25">
      <c r="C55" s="502"/>
      <c r="D55" s="502"/>
      <c r="E55" s="502"/>
      <c r="F55" s="4"/>
      <c r="G55" s="4"/>
      <c r="H55" s="492" t="s">
        <v>925</v>
      </c>
      <c r="I55" s="493">
        <v>0.434</v>
      </c>
      <c r="J55" s="497">
        <v>0.50600000000000001</v>
      </c>
      <c r="K55" s="497">
        <v>0.54100000000000004</v>
      </c>
      <c r="L55" s="498">
        <v>0.54100000000000004</v>
      </c>
      <c r="M55" s="4"/>
    </row>
    <row r="56" spans="1:13" ht="11.1" customHeight="1" x14ac:dyDescent="0.25">
      <c r="A56" s="492" t="s">
        <v>926</v>
      </c>
      <c r="B56" s="493"/>
      <c r="C56" s="496"/>
      <c r="D56" s="496"/>
      <c r="E56" s="496"/>
      <c r="F56" s="4"/>
      <c r="G56" s="4"/>
      <c r="H56" s="492" t="s">
        <v>178</v>
      </c>
      <c r="I56" s="493">
        <v>0.42899999999999999</v>
      </c>
      <c r="J56" s="497">
        <v>0.39800000000000002</v>
      </c>
      <c r="K56" s="497">
        <v>0.35399999999999998</v>
      </c>
      <c r="L56" s="498">
        <v>0.46800000000000003</v>
      </c>
      <c r="M56" s="4"/>
    </row>
    <row r="57" spans="1:13" ht="11.1" customHeight="1" x14ac:dyDescent="0.25">
      <c r="A57" s="492" t="s">
        <v>101</v>
      </c>
      <c r="B57" s="493">
        <v>0.54600000000000004</v>
      </c>
      <c r="C57" s="497">
        <v>0.53100000000000003</v>
      </c>
      <c r="D57" s="497">
        <v>0.498</v>
      </c>
      <c r="E57" s="498">
        <v>0.54100000000000004</v>
      </c>
      <c r="F57" s="4"/>
      <c r="G57" s="4"/>
      <c r="H57" s="492" t="s">
        <v>180</v>
      </c>
      <c r="I57" s="493">
        <v>0.32</v>
      </c>
      <c r="J57" s="497">
        <v>0.46300000000000002</v>
      </c>
      <c r="K57" s="497">
        <v>0.442</v>
      </c>
      <c r="L57" s="498">
        <v>0.47799999999999998</v>
      </c>
      <c r="M57" s="4"/>
    </row>
    <row r="58" spans="1:13" ht="11.1" customHeight="1" x14ac:dyDescent="0.25">
      <c r="A58" s="492" t="s">
        <v>102</v>
      </c>
      <c r="B58" s="493">
        <v>0.52200000000000002</v>
      </c>
      <c r="C58" s="497">
        <v>0.44500000000000001</v>
      </c>
      <c r="D58" s="497">
        <v>0.46899999999999997</v>
      </c>
      <c r="E58" s="498">
        <v>0.51800000000000002</v>
      </c>
      <c r="F58" s="4"/>
      <c r="G58" s="4"/>
      <c r="H58" s="492" t="s">
        <v>181</v>
      </c>
      <c r="I58" s="493">
        <v>0.36</v>
      </c>
      <c r="J58" s="497">
        <v>0.47499999999999998</v>
      </c>
      <c r="K58" s="497">
        <v>0.46300000000000002</v>
      </c>
      <c r="L58" s="498">
        <v>0.53900000000000003</v>
      </c>
      <c r="M58" s="4"/>
    </row>
    <row r="59" spans="1:13" ht="11.1" customHeight="1" x14ac:dyDescent="0.25">
      <c r="A59" s="492" t="s">
        <v>103</v>
      </c>
      <c r="B59" s="493">
        <v>0.54500000000000004</v>
      </c>
      <c r="C59" s="497">
        <v>0.436</v>
      </c>
      <c r="D59" s="497">
        <v>0.49099999999999999</v>
      </c>
      <c r="E59" s="498">
        <v>0.54</v>
      </c>
      <c r="F59" s="4"/>
      <c r="G59" s="4"/>
      <c r="J59" s="501"/>
      <c r="K59" s="501"/>
      <c r="L59" s="501"/>
      <c r="M59" s="4"/>
    </row>
    <row r="60" spans="1:13" ht="11.1" customHeight="1" x14ac:dyDescent="0.25">
      <c r="A60" s="492" t="s">
        <v>104</v>
      </c>
      <c r="B60" s="493">
        <v>0.51</v>
      </c>
      <c r="C60" s="497">
        <v>0.46300000000000002</v>
      </c>
      <c r="D60" s="497">
        <v>0.60599999999999998</v>
      </c>
      <c r="E60" s="498">
        <v>0.51300000000000001</v>
      </c>
      <c r="F60" s="4"/>
      <c r="G60" s="4"/>
      <c r="H60" s="492" t="s">
        <v>606</v>
      </c>
      <c r="J60" s="501"/>
      <c r="K60" s="501"/>
      <c r="L60" s="501"/>
      <c r="M60" s="4"/>
    </row>
    <row r="61" spans="1:13" ht="11.1" customHeight="1" x14ac:dyDescent="0.25">
      <c r="A61" s="492" t="s">
        <v>105</v>
      </c>
      <c r="B61" s="493">
        <v>0.434</v>
      </c>
      <c r="C61" s="497">
        <v>0.372</v>
      </c>
      <c r="D61" s="497">
        <v>0.40600000000000003</v>
      </c>
      <c r="E61" s="498">
        <v>0.42199999999999999</v>
      </c>
      <c r="F61" s="4"/>
      <c r="G61" s="4"/>
      <c r="H61" s="492" t="s">
        <v>927</v>
      </c>
      <c r="J61" s="497">
        <v>0.42899999999999999</v>
      </c>
      <c r="K61" s="497">
        <v>0.46</v>
      </c>
      <c r="L61" s="498">
        <v>0.41899999999999998</v>
      </c>
      <c r="M61" s="4"/>
    </row>
    <row r="62" spans="1:13" ht="11.1" customHeight="1" x14ac:dyDescent="0.25">
      <c r="A62" s="492" t="s">
        <v>106</v>
      </c>
      <c r="B62" s="493">
        <v>0.46899999999999997</v>
      </c>
      <c r="C62" s="497">
        <v>0.435</v>
      </c>
      <c r="D62" s="497">
        <v>0.49199999999999999</v>
      </c>
      <c r="E62" s="498">
        <v>0.505</v>
      </c>
      <c r="F62" s="4"/>
      <c r="G62" s="4"/>
      <c r="H62" s="492" t="s">
        <v>185</v>
      </c>
      <c r="I62" s="493">
        <v>0.502</v>
      </c>
      <c r="J62" s="497">
        <v>0.40799999999999997</v>
      </c>
      <c r="K62" s="497">
        <v>0.41599999999999998</v>
      </c>
      <c r="L62" s="498">
        <v>0.217</v>
      </c>
      <c r="M62" s="4"/>
    </row>
    <row r="63" spans="1:13" ht="11.1" customHeight="1" x14ac:dyDescent="0.25">
      <c r="F63" s="4"/>
      <c r="G63" s="4"/>
      <c r="H63" s="492" t="s">
        <v>928</v>
      </c>
      <c r="I63" s="493">
        <v>0.497</v>
      </c>
      <c r="J63" s="497">
        <v>0.30399999999999999</v>
      </c>
      <c r="K63" s="497">
        <v>0.3</v>
      </c>
      <c r="L63" s="498">
        <v>0.309</v>
      </c>
      <c r="M63" s="4"/>
    </row>
    <row r="64" spans="1:13" ht="11.1" customHeight="1" x14ac:dyDescent="0.25">
      <c r="F64" s="4"/>
      <c r="G64" s="4"/>
      <c r="H64" s="492" t="s">
        <v>187</v>
      </c>
      <c r="I64" s="493">
        <v>0.54700000000000004</v>
      </c>
      <c r="J64" s="497">
        <v>0.26600000000000001</v>
      </c>
      <c r="K64" s="497">
        <v>0.26600000000000001</v>
      </c>
      <c r="L64" s="498">
        <v>0.30299999999999999</v>
      </c>
      <c r="M64" s="4"/>
    </row>
    <row r="65" spans="1:13" ht="11.1" customHeight="1" x14ac:dyDescent="0.25">
      <c r="A65" s="60"/>
      <c r="B65" s="493"/>
      <c r="C65" s="494"/>
      <c r="D65" s="494"/>
      <c r="E65" s="494"/>
      <c r="F65" s="4"/>
      <c r="G65" s="4"/>
      <c r="H65" s="492" t="s">
        <v>188</v>
      </c>
      <c r="I65" s="493">
        <v>0.52900000000000003</v>
      </c>
      <c r="J65" s="497">
        <v>0.20100000000000001</v>
      </c>
      <c r="K65" s="497">
        <v>0.31</v>
      </c>
      <c r="L65" s="498">
        <v>0.40300000000000002</v>
      </c>
      <c r="M65" s="4"/>
    </row>
    <row r="66" spans="1:13" ht="4.5" customHeight="1" x14ac:dyDescent="0.2">
      <c r="A66" s="504"/>
      <c r="B66" s="505"/>
      <c r="C66" s="506"/>
      <c r="D66" s="506"/>
      <c r="E66" s="506"/>
      <c r="F66" s="49"/>
      <c r="G66" s="4"/>
      <c r="H66" s="49"/>
      <c r="I66" s="49"/>
      <c r="J66" s="507"/>
      <c r="K66" s="507"/>
      <c r="L66" s="507"/>
      <c r="M66" s="4"/>
    </row>
    <row r="67" spans="1:13" ht="6.75" customHeight="1" x14ac:dyDescent="0.2">
      <c r="A67" s="492"/>
      <c r="B67" s="493"/>
      <c r="C67" s="494"/>
      <c r="D67" s="494"/>
      <c r="E67" s="494"/>
      <c r="F67" s="4"/>
      <c r="G67" s="4"/>
      <c r="H67" s="4"/>
      <c r="I67" s="4"/>
      <c r="J67" s="262"/>
      <c r="K67" s="262"/>
      <c r="L67" s="262"/>
      <c r="M67" s="4"/>
    </row>
    <row r="68" spans="1:13" ht="12" customHeight="1" x14ac:dyDescent="0.2">
      <c r="A68" s="492" t="s">
        <v>929</v>
      </c>
      <c r="B68" s="493"/>
      <c r="C68" s="494"/>
      <c r="D68" s="494"/>
      <c r="E68" s="494"/>
      <c r="F68" s="4"/>
      <c r="G68" s="4"/>
      <c r="H68" s="4"/>
      <c r="I68" s="4"/>
      <c r="J68" s="262"/>
      <c r="K68" s="262"/>
      <c r="L68" s="262"/>
      <c r="M68" s="4"/>
    </row>
    <row r="69" spans="1:13" ht="12" customHeight="1" x14ac:dyDescent="0.2">
      <c r="A69" s="492" t="s">
        <v>930</v>
      </c>
      <c r="B69" s="493"/>
      <c r="C69" s="494"/>
      <c r="D69" s="494"/>
      <c r="E69" s="494"/>
      <c r="F69" s="4"/>
      <c r="G69" s="4"/>
      <c r="H69" s="4"/>
      <c r="I69" s="4"/>
      <c r="J69" s="262"/>
      <c r="K69" s="262"/>
      <c r="L69" s="262"/>
      <c r="M69" s="4"/>
    </row>
    <row r="70" spans="1:13" ht="12" customHeight="1" x14ac:dyDescent="0.2">
      <c r="A70" s="508" t="s">
        <v>931</v>
      </c>
      <c r="B70" s="493"/>
      <c r="C70" s="494"/>
      <c r="D70" s="494"/>
      <c r="E70" s="494"/>
      <c r="F70" s="4"/>
      <c r="G70" s="4"/>
      <c r="H70" s="4"/>
      <c r="I70" s="4"/>
      <c r="J70" s="262"/>
      <c r="K70" s="262"/>
      <c r="L70" s="262"/>
      <c r="M70" s="4"/>
    </row>
    <row r="71" spans="1:13" ht="12" customHeight="1" x14ac:dyDescent="0.2">
      <c r="A71" s="508" t="s">
        <v>932</v>
      </c>
      <c r="B71" s="493"/>
      <c r="C71" s="494"/>
      <c r="D71" s="494"/>
      <c r="E71" s="494"/>
      <c r="F71" s="4"/>
      <c r="G71" s="4"/>
      <c r="H71" s="4"/>
      <c r="I71" s="4"/>
      <c r="J71" s="262"/>
      <c r="K71" s="262"/>
      <c r="L71" s="262"/>
      <c r="M71" s="4"/>
    </row>
    <row r="72" spans="1:13" ht="18" customHeight="1" x14ac:dyDescent="0.2">
      <c r="A72" s="4" t="s">
        <v>272</v>
      </c>
      <c r="B72" s="493"/>
      <c r="C72" s="494"/>
      <c r="D72" s="494"/>
      <c r="E72" s="494"/>
      <c r="F72" s="4"/>
      <c r="G72" s="4"/>
      <c r="H72" s="4"/>
      <c r="I72" s="4"/>
      <c r="J72" s="262"/>
      <c r="M72" s="4"/>
    </row>
  </sheetData>
  <mergeCells count="6">
    <mergeCell ref="L5:L6"/>
    <mergeCell ref="C5:C6"/>
    <mergeCell ref="D5:D6"/>
    <mergeCell ref="E5:E6"/>
    <mergeCell ref="J5:J6"/>
    <mergeCell ref="K5:K6"/>
  </mergeCells>
  <printOptions horizontalCentered="1"/>
  <pageMargins left="0.6" right="0.6" top="0.75" bottom="0.25" header="0.51180555555555551" footer="0.25"/>
  <pageSetup paperSize="9" scale="95" firstPageNumber="45" orientation="portrait" useFirstPageNumber="1" r:id="rId1"/>
  <headerFooter alignWithMargins="0">
    <oddFooter>&amp;C&amp;"Book Antiqua,Bold"&amp;10 1-&amp;P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34:M44"/>
  <sheetViews>
    <sheetView showGridLines="0" topLeftCell="A19" zoomScaleNormal="100" workbookViewId="0">
      <selection activeCell="J30" sqref="J30"/>
    </sheetView>
  </sheetViews>
  <sheetFormatPr defaultRowHeight="11.25" x14ac:dyDescent="0.2"/>
  <cols>
    <col min="2" max="6" width="13.33203125" customWidth="1"/>
    <col min="7" max="12" width="14.33203125" customWidth="1"/>
    <col min="258" max="262" width="13.33203125" customWidth="1"/>
    <col min="263" max="268" width="14.33203125" customWidth="1"/>
    <col min="514" max="518" width="13.33203125" customWidth="1"/>
    <col min="519" max="524" width="14.33203125" customWidth="1"/>
    <col min="770" max="774" width="13.33203125" customWidth="1"/>
    <col min="775" max="780" width="14.33203125" customWidth="1"/>
    <col min="1026" max="1030" width="13.33203125" customWidth="1"/>
    <col min="1031" max="1036" width="14.33203125" customWidth="1"/>
    <col min="1282" max="1286" width="13.33203125" customWidth="1"/>
    <col min="1287" max="1292" width="14.33203125" customWidth="1"/>
    <col min="1538" max="1542" width="13.33203125" customWidth="1"/>
    <col min="1543" max="1548" width="14.33203125" customWidth="1"/>
    <col min="1794" max="1798" width="13.33203125" customWidth="1"/>
    <col min="1799" max="1804" width="14.33203125" customWidth="1"/>
    <col min="2050" max="2054" width="13.33203125" customWidth="1"/>
    <col min="2055" max="2060" width="14.33203125" customWidth="1"/>
    <col min="2306" max="2310" width="13.33203125" customWidth="1"/>
    <col min="2311" max="2316" width="14.33203125" customWidth="1"/>
    <col min="2562" max="2566" width="13.33203125" customWidth="1"/>
    <col min="2567" max="2572" width="14.33203125" customWidth="1"/>
    <col min="2818" max="2822" width="13.33203125" customWidth="1"/>
    <col min="2823" max="2828" width="14.33203125" customWidth="1"/>
    <col min="3074" max="3078" width="13.33203125" customWidth="1"/>
    <col min="3079" max="3084" width="14.33203125" customWidth="1"/>
    <col min="3330" max="3334" width="13.33203125" customWidth="1"/>
    <col min="3335" max="3340" width="14.33203125" customWidth="1"/>
    <col min="3586" max="3590" width="13.33203125" customWidth="1"/>
    <col min="3591" max="3596" width="14.33203125" customWidth="1"/>
    <col min="3842" max="3846" width="13.33203125" customWidth="1"/>
    <col min="3847" max="3852" width="14.33203125" customWidth="1"/>
    <col min="4098" max="4102" width="13.33203125" customWidth="1"/>
    <col min="4103" max="4108" width="14.33203125" customWidth="1"/>
    <col min="4354" max="4358" width="13.33203125" customWidth="1"/>
    <col min="4359" max="4364" width="14.33203125" customWidth="1"/>
    <col min="4610" max="4614" width="13.33203125" customWidth="1"/>
    <col min="4615" max="4620" width="14.33203125" customWidth="1"/>
    <col min="4866" max="4870" width="13.33203125" customWidth="1"/>
    <col min="4871" max="4876" width="14.33203125" customWidth="1"/>
    <col min="5122" max="5126" width="13.33203125" customWidth="1"/>
    <col min="5127" max="5132" width="14.33203125" customWidth="1"/>
    <col min="5378" max="5382" width="13.33203125" customWidth="1"/>
    <col min="5383" max="5388" width="14.33203125" customWidth="1"/>
    <col min="5634" max="5638" width="13.33203125" customWidth="1"/>
    <col min="5639" max="5644" width="14.33203125" customWidth="1"/>
    <col min="5890" max="5894" width="13.33203125" customWidth="1"/>
    <col min="5895" max="5900" width="14.33203125" customWidth="1"/>
    <col min="6146" max="6150" width="13.33203125" customWidth="1"/>
    <col min="6151" max="6156" width="14.33203125" customWidth="1"/>
    <col min="6402" max="6406" width="13.33203125" customWidth="1"/>
    <col min="6407" max="6412" width="14.33203125" customWidth="1"/>
    <col min="6658" max="6662" width="13.33203125" customWidth="1"/>
    <col min="6663" max="6668" width="14.33203125" customWidth="1"/>
    <col min="6914" max="6918" width="13.33203125" customWidth="1"/>
    <col min="6919" max="6924" width="14.33203125" customWidth="1"/>
    <col min="7170" max="7174" width="13.33203125" customWidth="1"/>
    <col min="7175" max="7180" width="14.33203125" customWidth="1"/>
    <col min="7426" max="7430" width="13.33203125" customWidth="1"/>
    <col min="7431" max="7436" width="14.33203125" customWidth="1"/>
    <col min="7682" max="7686" width="13.33203125" customWidth="1"/>
    <col min="7687" max="7692" width="14.33203125" customWidth="1"/>
    <col min="7938" max="7942" width="13.33203125" customWidth="1"/>
    <col min="7943" max="7948" width="14.33203125" customWidth="1"/>
    <col min="8194" max="8198" width="13.33203125" customWidth="1"/>
    <col min="8199" max="8204" width="14.33203125" customWidth="1"/>
    <col min="8450" max="8454" width="13.33203125" customWidth="1"/>
    <col min="8455" max="8460" width="14.33203125" customWidth="1"/>
    <col min="8706" max="8710" width="13.33203125" customWidth="1"/>
    <col min="8711" max="8716" width="14.33203125" customWidth="1"/>
    <col min="8962" max="8966" width="13.33203125" customWidth="1"/>
    <col min="8967" max="8972" width="14.33203125" customWidth="1"/>
    <col min="9218" max="9222" width="13.33203125" customWidth="1"/>
    <col min="9223" max="9228" width="14.33203125" customWidth="1"/>
    <col min="9474" max="9478" width="13.33203125" customWidth="1"/>
    <col min="9479" max="9484" width="14.33203125" customWidth="1"/>
    <col min="9730" max="9734" width="13.33203125" customWidth="1"/>
    <col min="9735" max="9740" width="14.33203125" customWidth="1"/>
    <col min="9986" max="9990" width="13.33203125" customWidth="1"/>
    <col min="9991" max="9996" width="14.33203125" customWidth="1"/>
    <col min="10242" max="10246" width="13.33203125" customWidth="1"/>
    <col min="10247" max="10252" width="14.33203125" customWidth="1"/>
    <col min="10498" max="10502" width="13.33203125" customWidth="1"/>
    <col min="10503" max="10508" width="14.33203125" customWidth="1"/>
    <col min="10754" max="10758" width="13.33203125" customWidth="1"/>
    <col min="10759" max="10764" width="14.33203125" customWidth="1"/>
    <col min="11010" max="11014" width="13.33203125" customWidth="1"/>
    <col min="11015" max="11020" width="14.33203125" customWidth="1"/>
    <col min="11266" max="11270" width="13.33203125" customWidth="1"/>
    <col min="11271" max="11276" width="14.33203125" customWidth="1"/>
    <col min="11522" max="11526" width="13.33203125" customWidth="1"/>
    <col min="11527" max="11532" width="14.33203125" customWidth="1"/>
    <col min="11778" max="11782" width="13.33203125" customWidth="1"/>
    <col min="11783" max="11788" width="14.33203125" customWidth="1"/>
    <col min="12034" max="12038" width="13.33203125" customWidth="1"/>
    <col min="12039" max="12044" width="14.33203125" customWidth="1"/>
    <col min="12290" max="12294" width="13.33203125" customWidth="1"/>
    <col min="12295" max="12300" width="14.33203125" customWidth="1"/>
    <col min="12546" max="12550" width="13.33203125" customWidth="1"/>
    <col min="12551" max="12556" width="14.33203125" customWidth="1"/>
    <col min="12802" max="12806" width="13.33203125" customWidth="1"/>
    <col min="12807" max="12812" width="14.33203125" customWidth="1"/>
    <col min="13058" max="13062" width="13.33203125" customWidth="1"/>
    <col min="13063" max="13068" width="14.33203125" customWidth="1"/>
    <col min="13314" max="13318" width="13.33203125" customWidth="1"/>
    <col min="13319" max="13324" width="14.33203125" customWidth="1"/>
    <col min="13570" max="13574" width="13.33203125" customWidth="1"/>
    <col min="13575" max="13580" width="14.33203125" customWidth="1"/>
    <col min="13826" max="13830" width="13.33203125" customWidth="1"/>
    <col min="13831" max="13836" width="14.33203125" customWidth="1"/>
    <col min="14082" max="14086" width="13.33203125" customWidth="1"/>
    <col min="14087" max="14092" width="14.33203125" customWidth="1"/>
    <col min="14338" max="14342" width="13.33203125" customWidth="1"/>
    <col min="14343" max="14348" width="14.33203125" customWidth="1"/>
    <col min="14594" max="14598" width="13.33203125" customWidth="1"/>
    <col min="14599" max="14604" width="14.33203125" customWidth="1"/>
    <col min="14850" max="14854" width="13.33203125" customWidth="1"/>
    <col min="14855" max="14860" width="14.33203125" customWidth="1"/>
    <col min="15106" max="15110" width="13.33203125" customWidth="1"/>
    <col min="15111" max="15116" width="14.33203125" customWidth="1"/>
    <col min="15362" max="15366" width="13.33203125" customWidth="1"/>
    <col min="15367" max="15372" width="14.33203125" customWidth="1"/>
    <col min="15618" max="15622" width="13.33203125" customWidth="1"/>
    <col min="15623" max="15628" width="14.33203125" customWidth="1"/>
    <col min="15874" max="15878" width="13.33203125" customWidth="1"/>
    <col min="15879" max="15884" width="14.33203125" customWidth="1"/>
    <col min="16130" max="16134" width="13.33203125" customWidth="1"/>
    <col min="16135" max="16140" width="14.33203125" customWidth="1"/>
  </cols>
  <sheetData>
    <row r="34" spans="1:13" ht="12.7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ht="13.5" x14ac:dyDescent="0.2">
      <c r="A35" s="315"/>
      <c r="B35" s="509"/>
      <c r="C35" s="509"/>
      <c r="D35" s="509"/>
      <c r="E35" s="509"/>
      <c r="F35" s="509"/>
      <c r="G35" s="509"/>
      <c r="H35" s="509"/>
      <c r="I35" s="509"/>
      <c r="J35" s="509"/>
      <c r="K35" s="509"/>
      <c r="L35" s="509"/>
      <c r="M35" s="4"/>
    </row>
    <row r="36" spans="1:13" ht="12.75" x14ac:dyDescent="0.25">
      <c r="A36" s="303"/>
      <c r="B36" s="304"/>
      <c r="C36" s="304"/>
      <c r="D36" s="304"/>
      <c r="E36" s="304"/>
      <c r="F36" s="304"/>
      <c r="G36" s="304"/>
      <c r="H36" s="304"/>
      <c r="I36" s="304"/>
      <c r="J36" s="304"/>
      <c r="K36" s="304"/>
      <c r="L36" s="304"/>
      <c r="M36" s="4"/>
    </row>
    <row r="37" spans="1:13" ht="12.75" x14ac:dyDescent="0.25">
      <c r="A37" s="305"/>
      <c r="B37" s="304"/>
      <c r="C37" s="304"/>
      <c r="D37" s="304"/>
      <c r="E37" s="304"/>
      <c r="F37" s="304"/>
      <c r="G37" s="304"/>
      <c r="H37" s="304"/>
      <c r="I37" s="304"/>
      <c r="J37" s="304"/>
      <c r="K37" s="304"/>
      <c r="L37" s="304"/>
      <c r="M37" s="4"/>
    </row>
    <row r="38" spans="1:13" ht="12.75" x14ac:dyDescent="0.25">
      <c r="A38" s="305"/>
      <c r="B38" s="304"/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4"/>
    </row>
    <row r="39" spans="1:13" ht="12.7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">
      <c r="B40" s="510">
        <v>2010</v>
      </c>
      <c r="C40" s="510">
        <v>2011</v>
      </c>
      <c r="D40" s="510">
        <v>2012</v>
      </c>
      <c r="E40" s="510">
        <v>2013</v>
      </c>
      <c r="F40" s="510">
        <v>2014</v>
      </c>
      <c r="G40" s="510">
        <v>2015</v>
      </c>
      <c r="H40" s="510">
        <v>2016</v>
      </c>
      <c r="I40" s="510">
        <v>2017</v>
      </c>
      <c r="J40" s="510">
        <v>2018</v>
      </c>
      <c r="K40" s="510">
        <v>2019</v>
      </c>
      <c r="L40" s="510">
        <v>2020</v>
      </c>
    </row>
    <row r="42" spans="1:13" x14ac:dyDescent="0.2">
      <c r="A42" s="511" t="s">
        <v>933</v>
      </c>
      <c r="B42" s="511">
        <v>93135100</v>
      </c>
      <c r="C42" s="511">
        <v>94823800</v>
      </c>
      <c r="D42" s="511">
        <v>96510900</v>
      </c>
      <c r="E42" s="511">
        <v>98196500</v>
      </c>
      <c r="F42" s="511">
        <v>99880300</v>
      </c>
      <c r="G42" s="511">
        <v>101562300</v>
      </c>
      <c r="H42" s="511">
        <v>103242900</v>
      </c>
      <c r="I42" s="511">
        <v>104921400</v>
      </c>
      <c r="J42" s="511">
        <v>106598600</v>
      </c>
      <c r="K42" s="511">
        <v>108274300</v>
      </c>
      <c r="L42" s="511">
        <v>109947900</v>
      </c>
    </row>
    <row r="43" spans="1:13" x14ac:dyDescent="0.2">
      <c r="A43" s="511" t="s">
        <v>276</v>
      </c>
      <c r="B43" s="511">
        <v>46980200</v>
      </c>
      <c r="C43" s="511">
        <v>47832400</v>
      </c>
      <c r="D43" s="511">
        <v>48684200</v>
      </c>
      <c r="E43" s="511">
        <v>49535100</v>
      </c>
      <c r="F43" s="511">
        <v>50385100</v>
      </c>
      <c r="G43" s="511">
        <v>51234200</v>
      </c>
      <c r="H43" s="511">
        <v>52081400</v>
      </c>
      <c r="I43" s="511">
        <v>52927400</v>
      </c>
      <c r="J43" s="511">
        <v>53772800</v>
      </c>
      <c r="K43" s="511">
        <v>54617400</v>
      </c>
      <c r="L43" s="511">
        <v>55460900</v>
      </c>
    </row>
    <row r="44" spans="1:13" x14ac:dyDescent="0.2">
      <c r="A44" s="511" t="s">
        <v>277</v>
      </c>
      <c r="B44" s="511">
        <v>46154900</v>
      </c>
      <c r="C44" s="511">
        <v>46991400</v>
      </c>
      <c r="D44" s="511">
        <v>47826700</v>
      </c>
      <c r="E44" s="511">
        <v>48661400</v>
      </c>
      <c r="F44" s="511">
        <v>49495200</v>
      </c>
      <c r="G44" s="511">
        <v>50328100</v>
      </c>
      <c r="H44" s="511">
        <v>51161500</v>
      </c>
      <c r="I44" s="511">
        <v>51994000</v>
      </c>
      <c r="J44" s="511">
        <v>52825800</v>
      </c>
      <c r="K44" s="511">
        <v>53656900</v>
      </c>
      <c r="L44" s="511">
        <v>54487000</v>
      </c>
    </row>
  </sheetData>
  <pageMargins left="0.7" right="0.7" top="0.75" bottom="0.75" header="0.51180555555555551" footer="0.51180555555555551"/>
  <pageSetup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5"/>
  <sheetViews>
    <sheetView showGridLines="0" topLeftCell="A23" zoomScaleNormal="100" zoomScaleSheetLayoutView="70" workbookViewId="0">
      <selection activeCell="J30" sqref="J30"/>
    </sheetView>
  </sheetViews>
  <sheetFormatPr defaultColWidth="10.6640625" defaultRowHeight="12.75" x14ac:dyDescent="0.2"/>
  <cols>
    <col min="1" max="1" width="10.6640625" style="125"/>
    <col min="2" max="2" width="14.33203125" style="125" customWidth="1"/>
    <col min="3" max="3" width="13.6640625" style="125" customWidth="1"/>
    <col min="4" max="4" width="8.5" style="125" customWidth="1"/>
    <col min="5" max="5" width="12.83203125" style="125" customWidth="1"/>
    <col min="6" max="6" width="5.83203125" style="125" hidden="1" customWidth="1"/>
    <col min="7" max="7" width="11.33203125" style="125" customWidth="1"/>
    <col min="8" max="8" width="5.1640625" style="125" customWidth="1"/>
    <col min="9" max="19" width="10.6640625" style="125"/>
    <col min="20" max="20" width="12.1640625" style="126" customWidth="1"/>
    <col min="21" max="21" width="16.6640625" style="126" customWidth="1"/>
    <col min="22" max="25" width="11.33203125" style="126" customWidth="1"/>
    <col min="26" max="26" width="0" style="126" hidden="1" customWidth="1"/>
    <col min="27" max="28" width="10.6640625" style="126"/>
    <col min="29" max="16384" width="10.6640625" style="125"/>
  </cols>
  <sheetData>
    <row r="1" spans="1:20" ht="15" x14ac:dyDescent="0.2">
      <c r="A1" s="122" t="s">
        <v>273</v>
      </c>
      <c r="B1" s="122"/>
      <c r="C1" s="123"/>
      <c r="D1" s="123"/>
      <c r="E1" s="124"/>
      <c r="F1" s="124"/>
      <c r="G1" s="124"/>
      <c r="H1" s="124"/>
    </row>
    <row r="2" spans="1:20" ht="15" x14ac:dyDescent="0.2">
      <c r="A2" s="122">
        <v>2010</v>
      </c>
      <c r="B2" s="122"/>
      <c r="C2" s="123"/>
      <c r="D2" s="123"/>
      <c r="E2" s="124"/>
      <c r="F2" s="124"/>
      <c r="G2" s="124"/>
      <c r="H2" s="124"/>
    </row>
    <row r="3" spans="1:20" ht="13.5" x14ac:dyDescent="0.2">
      <c r="A3" s="127"/>
      <c r="B3" s="127"/>
      <c r="C3" s="128"/>
      <c r="D3" s="128"/>
      <c r="E3" s="129"/>
      <c r="F3" s="129"/>
      <c r="G3" s="129"/>
      <c r="H3" s="129"/>
    </row>
    <row r="4" spans="1:20" ht="40.5" x14ac:dyDescent="0.2">
      <c r="A4" s="130" t="s">
        <v>274</v>
      </c>
      <c r="B4" s="130"/>
      <c r="C4" s="606" t="s">
        <v>275</v>
      </c>
      <c r="D4" s="606"/>
      <c r="E4" s="606" t="s">
        <v>276</v>
      </c>
      <c r="F4" s="606"/>
      <c r="G4" s="606" t="s">
        <v>277</v>
      </c>
      <c r="H4" s="606"/>
    </row>
    <row r="5" spans="1:20" ht="13.5" x14ac:dyDescent="0.2">
      <c r="A5" s="130"/>
      <c r="B5" s="130"/>
      <c r="C5" s="131"/>
      <c r="D5" s="131"/>
      <c r="E5" s="131"/>
      <c r="F5" s="131"/>
      <c r="G5" s="131"/>
      <c r="H5" s="132"/>
    </row>
    <row r="6" spans="1:20" x14ac:dyDescent="0.2">
      <c r="A6" s="133" t="s">
        <v>16</v>
      </c>
      <c r="B6" s="133"/>
      <c r="C6" s="134">
        <v>92097978</v>
      </c>
      <c r="D6" s="134"/>
      <c r="E6" s="134">
        <v>46459318</v>
      </c>
      <c r="F6" s="135"/>
      <c r="G6" s="134">
        <v>45638660</v>
      </c>
      <c r="H6" s="129"/>
      <c r="T6" s="136"/>
    </row>
    <row r="7" spans="1:20" x14ac:dyDescent="0.2">
      <c r="A7" s="133"/>
      <c r="B7" s="133"/>
      <c r="C7" s="134"/>
      <c r="D7" s="134"/>
      <c r="E7" s="135"/>
      <c r="F7" s="135"/>
      <c r="G7" s="135"/>
      <c r="H7" s="129"/>
      <c r="T7" s="136"/>
    </row>
    <row r="8" spans="1:20" ht="13.5" x14ac:dyDescent="0.25">
      <c r="A8" s="137" t="s">
        <v>278</v>
      </c>
      <c r="B8" s="133"/>
      <c r="C8" s="138">
        <v>10231648</v>
      </c>
      <c r="D8" s="129"/>
      <c r="E8" s="138">
        <v>5291880</v>
      </c>
      <c r="F8" s="139">
        <v>-5.7459241939057559</v>
      </c>
      <c r="G8" s="138">
        <v>4939768</v>
      </c>
      <c r="H8" s="139">
        <v>5.3636009250930563</v>
      </c>
      <c r="I8" s="140"/>
      <c r="T8" s="136"/>
    </row>
    <row r="9" spans="1:20" x14ac:dyDescent="0.2">
      <c r="A9" s="141" t="s">
        <v>279</v>
      </c>
      <c r="B9" s="133"/>
      <c r="C9" s="138">
        <v>10317657</v>
      </c>
      <c r="D9" s="128"/>
      <c r="E9" s="138">
        <v>5329978</v>
      </c>
      <c r="F9" s="139">
        <v>-5.787291008712482</v>
      </c>
      <c r="G9" s="138">
        <v>4987679</v>
      </c>
      <c r="H9" s="139">
        <v>5.4156226969499812</v>
      </c>
      <c r="I9" s="140"/>
      <c r="T9" s="136"/>
    </row>
    <row r="10" spans="1:20" x14ac:dyDescent="0.2">
      <c r="A10" s="141" t="s">
        <v>280</v>
      </c>
      <c r="B10" s="133"/>
      <c r="C10" s="138">
        <v>10168219</v>
      </c>
      <c r="D10" s="128"/>
      <c r="E10" s="138">
        <v>5230893</v>
      </c>
      <c r="F10" s="139">
        <v>-5.6797044990499135</v>
      </c>
      <c r="G10" s="138">
        <v>4937326</v>
      </c>
      <c r="H10" s="139">
        <v>5.3609494010823999</v>
      </c>
      <c r="I10" s="140"/>
      <c r="T10" s="136"/>
    </row>
    <row r="11" spans="1:20" x14ac:dyDescent="0.2">
      <c r="A11" s="141" t="s">
        <v>281</v>
      </c>
      <c r="B11" s="133"/>
      <c r="C11" s="138">
        <v>9676359</v>
      </c>
      <c r="D11" s="128"/>
      <c r="E11" s="138">
        <v>4914379</v>
      </c>
      <c r="F11" s="139">
        <v>-5.3360335446235316</v>
      </c>
      <c r="G11" s="138">
        <v>4761980</v>
      </c>
      <c r="H11" s="139">
        <v>5.1705586847954468</v>
      </c>
      <c r="I11" s="140"/>
      <c r="T11" s="136"/>
    </row>
    <row r="12" spans="1:20" x14ac:dyDescent="0.2">
      <c r="A12" s="141" t="s">
        <v>282</v>
      </c>
      <c r="B12" s="133"/>
      <c r="C12" s="138">
        <v>8370398</v>
      </c>
      <c r="D12" s="128"/>
      <c r="E12" s="138">
        <v>4229958</v>
      </c>
      <c r="F12" s="139">
        <v>-4.5928891077282934</v>
      </c>
      <c r="G12" s="138">
        <v>4140440</v>
      </c>
      <c r="H12" s="139">
        <v>4.4956904482745541</v>
      </c>
      <c r="I12" s="140"/>
      <c r="T12" s="136"/>
    </row>
    <row r="13" spans="1:20" x14ac:dyDescent="0.2">
      <c r="A13" s="141" t="s">
        <v>283</v>
      </c>
      <c r="B13" s="133"/>
      <c r="C13" s="138">
        <v>7390062</v>
      </c>
      <c r="D13" s="128"/>
      <c r="E13" s="138">
        <v>3719437</v>
      </c>
      <c r="F13" s="139">
        <v>-4.0385653200768425</v>
      </c>
      <c r="G13" s="138">
        <v>3670625</v>
      </c>
      <c r="H13" s="139">
        <v>3.9855652422684025</v>
      </c>
      <c r="I13" s="140"/>
    </row>
    <row r="14" spans="1:20" x14ac:dyDescent="0.2">
      <c r="A14" s="141" t="s">
        <v>284</v>
      </c>
      <c r="B14" s="133"/>
      <c r="C14" s="138">
        <v>6744028</v>
      </c>
      <c r="D14" s="128"/>
      <c r="E14" s="138">
        <v>3419039</v>
      </c>
      <c r="F14" s="139">
        <v>-3.7123931211605967</v>
      </c>
      <c r="G14" s="138">
        <v>3324989</v>
      </c>
      <c r="H14" s="139">
        <v>3.6102736153447363</v>
      </c>
      <c r="I14" s="140"/>
    </row>
    <row r="15" spans="1:20" x14ac:dyDescent="0.2">
      <c r="A15" s="141" t="s">
        <v>285</v>
      </c>
      <c r="B15" s="133"/>
      <c r="C15" s="138">
        <v>5990108</v>
      </c>
      <c r="D15" s="128"/>
      <c r="E15" s="138">
        <v>3037467</v>
      </c>
      <c r="F15" s="139">
        <v>-3.2980821793937758</v>
      </c>
      <c r="G15" s="138">
        <v>2952641</v>
      </c>
      <c r="H15" s="139">
        <v>3.2059780943290637</v>
      </c>
      <c r="I15" s="140"/>
    </row>
    <row r="16" spans="1:20" x14ac:dyDescent="0.2">
      <c r="A16" s="141" t="s">
        <v>286</v>
      </c>
      <c r="B16" s="133"/>
      <c r="C16" s="138">
        <v>5450679</v>
      </c>
      <c r="D16" s="128"/>
      <c r="E16" s="138">
        <v>2761377</v>
      </c>
      <c r="F16" s="139">
        <v>-2.9983036109652703</v>
      </c>
      <c r="G16" s="138">
        <v>2689302</v>
      </c>
      <c r="H16" s="139">
        <v>2.9200445638448218</v>
      </c>
      <c r="I16" s="140"/>
    </row>
    <row r="17" spans="1:36" x14ac:dyDescent="0.2">
      <c r="A17" s="141" t="s">
        <v>287</v>
      </c>
      <c r="B17" s="133"/>
      <c r="C17" s="138">
        <v>4664537</v>
      </c>
      <c r="D17" s="128"/>
      <c r="E17" s="138">
        <v>2354757</v>
      </c>
      <c r="F17" s="139">
        <v>-2.5567955465862671</v>
      </c>
      <c r="G17" s="138">
        <v>2309780</v>
      </c>
      <c r="H17" s="139">
        <v>2.5079595124227376</v>
      </c>
      <c r="I17" s="140"/>
    </row>
    <row r="18" spans="1:36" x14ac:dyDescent="0.2">
      <c r="A18" s="141" t="s">
        <v>288</v>
      </c>
      <c r="B18" s="133"/>
      <c r="C18" s="138">
        <v>3883630</v>
      </c>
      <c r="D18" s="128"/>
      <c r="E18" s="138">
        <v>1945258</v>
      </c>
      <c r="F18" s="139">
        <v>-2.112161463523119</v>
      </c>
      <c r="G18" s="138">
        <v>1938372</v>
      </c>
      <c r="H18" s="139">
        <v>2.1046846435651387</v>
      </c>
      <c r="I18" s="140"/>
    </row>
    <row r="19" spans="1:36" x14ac:dyDescent="0.2">
      <c r="A19" s="141" t="s">
        <v>289</v>
      </c>
      <c r="B19" s="133"/>
      <c r="C19" s="138">
        <v>2980350</v>
      </c>
      <c r="D19" s="128"/>
      <c r="E19" s="138">
        <v>1470861</v>
      </c>
      <c r="F19" s="139">
        <v>-1.5970611211464383</v>
      </c>
      <c r="G19" s="138">
        <v>1509489</v>
      </c>
      <c r="H19" s="139">
        <v>1.6390034100422921</v>
      </c>
      <c r="I19" s="140"/>
    </row>
    <row r="20" spans="1:36" x14ac:dyDescent="0.2">
      <c r="A20" s="141" t="s">
        <v>290</v>
      </c>
      <c r="B20" s="133"/>
      <c r="C20" s="138">
        <v>2224105</v>
      </c>
      <c r="D20" s="128"/>
      <c r="E20" s="138">
        <v>1061324</v>
      </c>
      <c r="F20" s="139">
        <v>-1.1523857776768998</v>
      </c>
      <c r="G20" s="138">
        <v>1162781</v>
      </c>
      <c r="H20" s="139">
        <v>1.2625478053383539</v>
      </c>
      <c r="I20" s="140"/>
    </row>
    <row r="21" spans="1:36" x14ac:dyDescent="0.2">
      <c r="A21" s="141" t="s">
        <v>291</v>
      </c>
      <c r="B21" s="133"/>
      <c r="C21" s="138">
        <v>1495115</v>
      </c>
      <c r="D21" s="128"/>
      <c r="E21" s="138">
        <v>678782</v>
      </c>
      <c r="F21" s="139">
        <v>-0.73702160974695885</v>
      </c>
      <c r="G21" s="138">
        <v>816333</v>
      </c>
      <c r="H21" s="139">
        <v>0.88637450867813838</v>
      </c>
      <c r="I21" s="140"/>
    </row>
    <row r="22" spans="1:36" x14ac:dyDescent="0.2">
      <c r="A22" s="141" t="s">
        <v>292</v>
      </c>
      <c r="B22" s="133"/>
      <c r="C22" s="138">
        <v>1140951</v>
      </c>
      <c r="D22" s="128"/>
      <c r="E22" s="138">
        <v>491491</v>
      </c>
      <c r="F22" s="142">
        <v>-0.53366101045128267</v>
      </c>
      <c r="G22" s="138">
        <v>649460</v>
      </c>
      <c r="H22" s="139">
        <v>0.70518377721604264</v>
      </c>
      <c r="I22" s="140"/>
    </row>
    <row r="23" spans="1:36" x14ac:dyDescent="0.2">
      <c r="A23" s="141" t="s">
        <v>293</v>
      </c>
      <c r="B23" s="133"/>
      <c r="C23" s="138">
        <v>705977</v>
      </c>
      <c r="D23" s="128"/>
      <c r="E23" s="138">
        <v>285693</v>
      </c>
      <c r="F23" s="139">
        <v>-0.31020550744338815</v>
      </c>
      <c r="G23" s="138">
        <v>420284</v>
      </c>
      <c r="H23" s="139">
        <v>0.45634443787680118</v>
      </c>
      <c r="I23" s="140"/>
    </row>
    <row r="24" spans="1:36" s="143" customFormat="1" x14ac:dyDescent="0.2">
      <c r="A24" s="133" t="s">
        <v>294</v>
      </c>
      <c r="B24" s="133"/>
      <c r="C24" s="138">
        <v>393387</v>
      </c>
      <c r="D24" s="128"/>
      <c r="E24" s="138">
        <v>145686</v>
      </c>
      <c r="F24" s="139">
        <v>-0.15818588329919686</v>
      </c>
      <c r="G24" s="138">
        <v>247701</v>
      </c>
      <c r="H24" s="139">
        <v>0.26895378745448678</v>
      </c>
      <c r="I24" s="140"/>
      <c r="S24" s="125"/>
      <c r="T24" s="126"/>
      <c r="U24" s="126"/>
      <c r="V24" s="126"/>
      <c r="W24" s="126"/>
      <c r="X24" s="126"/>
      <c r="Y24" s="126"/>
      <c r="Z24" s="126"/>
      <c r="AA24" s="126"/>
      <c r="AB24" s="126"/>
      <c r="AC24" s="125"/>
      <c r="AD24" s="125"/>
      <c r="AE24" s="125"/>
      <c r="AF24" s="125"/>
      <c r="AG24" s="125"/>
      <c r="AH24" s="125"/>
      <c r="AI24" s="125"/>
      <c r="AJ24" s="125"/>
    </row>
    <row r="25" spans="1:36" ht="15.75" customHeight="1" x14ac:dyDescent="0.2">
      <c r="A25" s="141" t="s">
        <v>295</v>
      </c>
      <c r="B25" s="133"/>
      <c r="C25" s="138">
        <v>270768</v>
      </c>
      <c r="D25" s="128"/>
      <c r="E25" s="138">
        <v>91058</v>
      </c>
      <c r="F25" s="139">
        <v>-9.8870791712712736E-2</v>
      </c>
      <c r="G25" s="138">
        <v>179710</v>
      </c>
      <c r="H25" s="139">
        <v>0.19512914822082195</v>
      </c>
      <c r="I25" s="140"/>
    </row>
    <row r="26" spans="1:36" s="144" customFormat="1" ht="12.75" customHeight="1" x14ac:dyDescent="0.25">
      <c r="A26" s="133"/>
      <c r="B26" s="133"/>
      <c r="C26" s="138"/>
      <c r="D26" s="128"/>
      <c r="E26" s="138"/>
      <c r="F26" s="139"/>
      <c r="G26" s="138"/>
      <c r="H26" s="139"/>
      <c r="J26" s="145" t="s">
        <v>296</v>
      </c>
      <c r="T26" s="129"/>
      <c r="U26" s="129"/>
      <c r="V26" s="129"/>
      <c r="W26" s="129"/>
      <c r="X26" s="129"/>
      <c r="Y26" s="129"/>
      <c r="Z26" s="129"/>
      <c r="AA26" s="129"/>
      <c r="AB26" s="129"/>
    </row>
    <row r="27" spans="1:36" x14ac:dyDescent="0.2">
      <c r="A27" s="126"/>
      <c r="B27" s="126"/>
      <c r="C27" s="126"/>
      <c r="D27" s="126"/>
      <c r="E27" s="126"/>
      <c r="F27" s="126"/>
      <c r="G27" s="126"/>
      <c r="H27" s="126"/>
    </row>
    <row r="28" spans="1:36" ht="15" customHeight="1" x14ac:dyDescent="0.2">
      <c r="B28" s="146"/>
      <c r="C28" s="146"/>
    </row>
    <row r="29" spans="1:36" ht="15" x14ac:dyDescent="0.2">
      <c r="E29" s="140"/>
      <c r="F29" s="140"/>
      <c r="G29" s="140"/>
      <c r="U29" s="122" t="s">
        <v>273</v>
      </c>
      <c r="V29" s="122"/>
      <c r="W29" s="123"/>
      <c r="X29" s="123"/>
      <c r="Y29" s="124"/>
      <c r="Z29" s="124"/>
      <c r="AA29" s="124"/>
      <c r="AB29" s="124"/>
    </row>
    <row r="30" spans="1:36" ht="15" x14ac:dyDescent="0.2">
      <c r="A30" s="147"/>
      <c r="B30" s="3"/>
      <c r="C30" s="3"/>
      <c r="D30" s="147"/>
      <c r="E30" s="140"/>
      <c r="F30" s="140"/>
      <c r="G30" s="140"/>
      <c r="H30" s="148"/>
      <c r="T30" s="133"/>
      <c r="U30" s="122">
        <v>2000</v>
      </c>
      <c r="V30" s="122"/>
      <c r="W30" s="123"/>
      <c r="X30" s="123"/>
      <c r="Y30" s="124"/>
      <c r="Z30" s="124"/>
      <c r="AA30" s="124"/>
      <c r="AB30" s="124"/>
    </row>
    <row r="31" spans="1:36" ht="13.5" x14ac:dyDescent="0.2">
      <c r="A31" s="149"/>
      <c r="B31" s="3"/>
      <c r="C31" s="3"/>
      <c r="D31" s="149"/>
      <c r="E31" s="140"/>
      <c r="F31" s="140"/>
      <c r="G31" s="140"/>
      <c r="H31" s="148"/>
      <c r="T31" s="150"/>
      <c r="U31" s="127"/>
      <c r="V31" s="127"/>
      <c r="W31" s="128"/>
      <c r="X31" s="128"/>
      <c r="Y31" s="129"/>
      <c r="Z31" s="129"/>
      <c r="AA31" s="129"/>
      <c r="AB31" s="129"/>
    </row>
    <row r="32" spans="1:36" ht="27" x14ac:dyDescent="0.2">
      <c r="A32" s="147"/>
      <c r="B32" s="3"/>
      <c r="C32" s="3"/>
      <c r="D32" s="147"/>
      <c r="E32" s="140"/>
      <c r="F32" s="140"/>
      <c r="G32" s="140"/>
      <c r="H32" s="148"/>
      <c r="T32" s="133"/>
      <c r="U32" s="130" t="s">
        <v>274</v>
      </c>
      <c r="V32" s="130"/>
      <c r="W32" s="606" t="s">
        <v>275</v>
      </c>
      <c r="X32" s="606"/>
      <c r="Y32" s="606" t="s">
        <v>276</v>
      </c>
      <c r="Z32" s="606"/>
      <c r="AA32" s="606" t="s">
        <v>277</v>
      </c>
      <c r="AB32" s="606"/>
    </row>
    <row r="33" spans="1:28" ht="13.5" x14ac:dyDescent="0.2">
      <c r="A33" s="147"/>
      <c r="B33" s="3"/>
      <c r="C33" s="3"/>
      <c r="D33" s="147"/>
      <c r="E33" s="140"/>
      <c r="F33" s="140"/>
      <c r="G33" s="140"/>
      <c r="H33" s="148"/>
      <c r="T33" s="133"/>
      <c r="U33" s="130"/>
      <c r="V33" s="130"/>
      <c r="W33" s="131"/>
      <c r="X33" s="131"/>
      <c r="Y33" s="131"/>
      <c r="Z33" s="131"/>
      <c r="AA33" s="131"/>
      <c r="AB33" s="132"/>
    </row>
    <row r="34" spans="1:28" x14ac:dyDescent="0.2">
      <c r="A34" s="147"/>
      <c r="B34" s="3"/>
      <c r="C34" s="3"/>
      <c r="D34" s="147"/>
      <c r="E34" s="140"/>
      <c r="F34" s="140"/>
      <c r="G34" s="140"/>
      <c r="H34" s="148"/>
      <c r="T34" s="133"/>
      <c r="U34" s="133" t="s">
        <v>16</v>
      </c>
      <c r="V34" s="133"/>
      <c r="W34" s="134">
        <f>SUM(W36:W53)</f>
        <v>76504077</v>
      </c>
      <c r="X34" s="134"/>
      <c r="Y34" s="134">
        <f>SUM(Y36:Y53)</f>
        <v>38524266</v>
      </c>
      <c r="Z34" s="135"/>
      <c r="AA34" s="134">
        <f>SUM(AA36:AA53)</f>
        <v>37979811</v>
      </c>
      <c r="AB34" s="129"/>
    </row>
    <row r="35" spans="1:28" x14ac:dyDescent="0.2">
      <c r="A35" s="147"/>
      <c r="B35" s="3"/>
      <c r="C35" s="3"/>
      <c r="D35" s="147"/>
      <c r="E35" s="140"/>
      <c r="F35" s="140"/>
      <c r="G35" s="140"/>
      <c r="H35" s="148"/>
      <c r="T35" s="133"/>
      <c r="U35" s="133"/>
      <c r="V35" s="133"/>
      <c r="W35" s="134"/>
      <c r="X35" s="134"/>
      <c r="Y35" s="135"/>
      <c r="Z35" s="135"/>
      <c r="AA35" s="135"/>
      <c r="AB35" s="129"/>
    </row>
    <row r="36" spans="1:28" x14ac:dyDescent="0.2">
      <c r="A36" s="147"/>
      <c r="B36" s="3"/>
      <c r="C36" s="3"/>
      <c r="D36" s="147"/>
      <c r="E36" s="140"/>
      <c r="F36" s="140"/>
      <c r="G36" s="140"/>
      <c r="H36" s="148"/>
      <c r="T36" s="133"/>
      <c r="U36" s="133" t="s">
        <v>297</v>
      </c>
      <c r="V36" s="133"/>
      <c r="W36" s="138">
        <f t="shared" ref="W36:W53" si="0">Y36+AA36</f>
        <v>1917431</v>
      </c>
      <c r="X36" s="129"/>
      <c r="Y36" s="138">
        <v>986506</v>
      </c>
      <c r="Z36" s="139">
        <f t="shared" ref="Z36:Z53" si="1">(Y36/$C$6*100)*-1</f>
        <v>-1.0711483806951767</v>
      </c>
      <c r="AA36" s="138">
        <v>930925</v>
      </c>
      <c r="AB36" s="139">
        <f t="shared" ref="AB36:AB53" si="2">AA36/$C$6*100</f>
        <v>1.0107985215484319</v>
      </c>
    </row>
    <row r="37" spans="1:28" x14ac:dyDescent="0.2">
      <c r="A37" s="147"/>
      <c r="B37" s="3"/>
      <c r="C37" s="3"/>
      <c r="D37" s="147"/>
      <c r="E37" s="140"/>
      <c r="F37" s="140"/>
      <c r="G37" s="140"/>
      <c r="H37" s="148"/>
      <c r="T37" s="133"/>
      <c r="U37" s="150" t="s">
        <v>298</v>
      </c>
      <c r="V37" s="133"/>
      <c r="W37" s="138">
        <f t="shared" si="0"/>
        <v>7752071</v>
      </c>
      <c r="X37" s="128"/>
      <c r="Y37" s="138">
        <v>3965426</v>
      </c>
      <c r="Z37" s="139">
        <f t="shared" si="1"/>
        <v>-4.3056602176434318</v>
      </c>
      <c r="AA37" s="138">
        <v>3786645</v>
      </c>
      <c r="AB37" s="139">
        <f t="shared" si="2"/>
        <v>4.1115397777788347</v>
      </c>
    </row>
    <row r="38" spans="1:28" x14ac:dyDescent="0.2">
      <c r="A38" s="147"/>
      <c r="B38" s="3"/>
      <c r="C38" s="3"/>
      <c r="D38" s="147"/>
      <c r="E38" s="140"/>
      <c r="F38" s="140"/>
      <c r="G38" s="140"/>
      <c r="H38" s="148"/>
      <c r="T38" s="133"/>
      <c r="U38" s="133" t="s">
        <v>279</v>
      </c>
      <c r="V38" s="133"/>
      <c r="W38" s="138">
        <f t="shared" si="0"/>
        <v>9694781</v>
      </c>
      <c r="X38" s="128"/>
      <c r="Y38" s="138">
        <v>4962013</v>
      </c>
      <c r="Z38" s="139">
        <f t="shared" si="1"/>
        <v>-5.3877545498338737</v>
      </c>
      <c r="AA38" s="138">
        <v>4732768</v>
      </c>
      <c r="AB38" s="139">
        <f t="shared" si="2"/>
        <v>5.1388402902830288</v>
      </c>
    </row>
    <row r="39" spans="1:28" x14ac:dyDescent="0.2">
      <c r="A39" s="147"/>
      <c r="B39" s="3"/>
      <c r="C39" s="3"/>
      <c r="D39" s="147"/>
      <c r="E39" s="140"/>
      <c r="F39" s="140"/>
      <c r="G39" s="140"/>
      <c r="H39" s="148"/>
      <c r="T39" s="133"/>
      <c r="U39" s="133" t="s">
        <v>280</v>
      </c>
      <c r="V39" s="133"/>
      <c r="W39" s="138">
        <f t="shared" si="0"/>
        <v>8949614</v>
      </c>
      <c r="X39" s="128"/>
      <c r="Y39" s="138">
        <v>4541197</v>
      </c>
      <c r="Z39" s="139">
        <f t="shared" si="1"/>
        <v>-4.9308324662676091</v>
      </c>
      <c r="AA39" s="138">
        <v>4408417</v>
      </c>
      <c r="AB39" s="139">
        <f t="shared" si="2"/>
        <v>4.7866599199387423</v>
      </c>
    </row>
    <row r="40" spans="1:28" x14ac:dyDescent="0.2">
      <c r="A40" s="147"/>
      <c r="B40" s="3"/>
      <c r="C40" s="3"/>
      <c r="D40" s="147"/>
      <c r="E40" s="140"/>
      <c r="F40" s="140"/>
      <c r="G40" s="140"/>
      <c r="H40" s="148"/>
      <c r="T40" s="133"/>
      <c r="U40" s="133" t="s">
        <v>281</v>
      </c>
      <c r="V40" s="133"/>
      <c r="W40" s="138">
        <f t="shared" si="0"/>
        <v>8017298</v>
      </c>
      <c r="X40" s="128"/>
      <c r="Y40" s="138">
        <v>4017830</v>
      </c>
      <c r="Z40" s="139">
        <f t="shared" si="1"/>
        <v>-4.3625604896559187</v>
      </c>
      <c r="AA40" s="138">
        <v>3999468</v>
      </c>
      <c r="AB40" s="139">
        <f t="shared" si="2"/>
        <v>4.3426230269680834</v>
      </c>
    </row>
    <row r="41" spans="1:28" x14ac:dyDescent="0.2">
      <c r="A41" s="147"/>
      <c r="B41" s="3"/>
      <c r="C41" s="3"/>
      <c r="D41" s="147"/>
      <c r="E41" s="140"/>
      <c r="F41" s="140"/>
      <c r="G41" s="140"/>
      <c r="H41" s="148"/>
      <c r="T41" s="133"/>
      <c r="U41" s="133" t="s">
        <v>282</v>
      </c>
      <c r="V41" s="133"/>
      <c r="W41" s="138">
        <f t="shared" si="0"/>
        <v>7069403</v>
      </c>
      <c r="X41" s="128"/>
      <c r="Y41" s="138">
        <v>3522518</v>
      </c>
      <c r="Z41" s="139">
        <f t="shared" si="1"/>
        <v>-3.8247506367620794</v>
      </c>
      <c r="AA41" s="138">
        <v>3546885</v>
      </c>
      <c r="AB41" s="139">
        <f t="shared" si="2"/>
        <v>3.851208329459741</v>
      </c>
    </row>
    <row r="42" spans="1:28" x14ac:dyDescent="0.2">
      <c r="A42" s="147"/>
      <c r="B42" s="3"/>
      <c r="C42" s="3"/>
      <c r="D42" s="147"/>
      <c r="E42" s="140"/>
      <c r="F42" s="140"/>
      <c r="G42" s="140"/>
      <c r="H42" s="148"/>
      <c r="T42" s="133"/>
      <c r="U42" s="133" t="s">
        <v>283</v>
      </c>
      <c r="V42" s="133"/>
      <c r="W42" s="138">
        <f t="shared" si="0"/>
        <v>6071089</v>
      </c>
      <c r="X42" s="128"/>
      <c r="Y42" s="138">
        <v>3053616</v>
      </c>
      <c r="Z42" s="139">
        <f t="shared" si="1"/>
        <v>-3.315616766309462</v>
      </c>
      <c r="AA42" s="138">
        <v>3017473</v>
      </c>
      <c r="AB42" s="139">
        <f t="shared" si="2"/>
        <v>3.2763726908314972</v>
      </c>
    </row>
    <row r="43" spans="1:28" x14ac:dyDescent="0.2">
      <c r="A43" s="147"/>
      <c r="B43" s="3"/>
      <c r="C43" s="3"/>
      <c r="D43" s="147"/>
      <c r="E43" s="140"/>
      <c r="F43" s="140"/>
      <c r="G43" s="140"/>
      <c r="H43" s="148"/>
      <c r="T43" s="133"/>
      <c r="U43" s="133" t="s">
        <v>284</v>
      </c>
      <c r="V43" s="133"/>
      <c r="W43" s="138">
        <f t="shared" si="0"/>
        <v>5546294</v>
      </c>
      <c r="X43" s="128"/>
      <c r="Y43" s="138">
        <v>2804522</v>
      </c>
      <c r="Z43" s="139">
        <f t="shared" si="1"/>
        <v>-3.0451504592207224</v>
      </c>
      <c r="AA43" s="138">
        <v>2741772</v>
      </c>
      <c r="AB43" s="139">
        <f t="shared" si="2"/>
        <v>2.9770164986684073</v>
      </c>
    </row>
    <row r="44" spans="1:28" x14ac:dyDescent="0.2">
      <c r="A44" s="147"/>
      <c r="B44" s="3"/>
      <c r="C44" s="3"/>
      <c r="D44" s="147"/>
      <c r="E44" s="140"/>
      <c r="F44" s="140"/>
      <c r="G44" s="140"/>
      <c r="H44" s="148"/>
      <c r="T44" s="133"/>
      <c r="U44" s="133" t="s">
        <v>285</v>
      </c>
      <c r="V44" s="133"/>
      <c r="W44" s="138">
        <f t="shared" si="0"/>
        <v>4901023</v>
      </c>
      <c r="X44" s="128"/>
      <c r="Y44" s="138">
        <v>2496821</v>
      </c>
      <c r="Z44" s="139">
        <f t="shared" si="1"/>
        <v>-2.7110486616763727</v>
      </c>
      <c r="AA44" s="138">
        <v>2404202</v>
      </c>
      <c r="AB44" s="139">
        <f t="shared" si="2"/>
        <v>2.6104829359011554</v>
      </c>
    </row>
    <row r="45" spans="1:28" x14ac:dyDescent="0.2">
      <c r="A45" s="147"/>
      <c r="B45" s="3"/>
      <c r="C45" s="3"/>
      <c r="D45" s="147"/>
      <c r="E45" s="140"/>
      <c r="F45" s="140"/>
      <c r="G45" s="140"/>
      <c r="H45" s="148"/>
      <c r="T45" s="133"/>
      <c r="U45" s="133" t="s">
        <v>286</v>
      </c>
      <c r="V45" s="133"/>
      <c r="W45" s="138">
        <f t="shared" si="0"/>
        <v>4163494</v>
      </c>
      <c r="X45" s="128"/>
      <c r="Y45" s="138">
        <v>2120314</v>
      </c>
      <c r="Z45" s="139">
        <f t="shared" si="1"/>
        <v>-2.3022372977613039</v>
      </c>
      <c r="AA45" s="138">
        <v>2043180</v>
      </c>
      <c r="AB45" s="139">
        <f t="shared" si="2"/>
        <v>2.2184851875901117</v>
      </c>
    </row>
    <row r="46" spans="1:28" x14ac:dyDescent="0.2">
      <c r="A46" s="147"/>
      <c r="B46" s="3"/>
      <c r="C46" s="3"/>
      <c r="D46" s="147"/>
      <c r="E46" s="140"/>
      <c r="F46" s="140"/>
      <c r="G46" s="140"/>
      <c r="H46" s="148"/>
      <c r="T46" s="133"/>
      <c r="U46" s="133" t="s">
        <v>287</v>
      </c>
      <c r="V46" s="133"/>
      <c r="W46" s="138">
        <f t="shared" si="0"/>
        <v>3330054</v>
      </c>
      <c r="X46" s="128"/>
      <c r="Y46" s="138">
        <v>1696712</v>
      </c>
      <c r="Z46" s="139">
        <f t="shared" si="1"/>
        <v>-1.8422901749265332</v>
      </c>
      <c r="AA46" s="138">
        <v>1633342</v>
      </c>
      <c r="AB46" s="139">
        <f t="shared" si="2"/>
        <v>1.7734830182699561</v>
      </c>
    </row>
    <row r="47" spans="1:28" x14ac:dyDescent="0.2">
      <c r="D47" s="147"/>
      <c r="E47" s="140"/>
      <c r="F47" s="140"/>
      <c r="G47" s="140"/>
      <c r="H47" s="148"/>
      <c r="T47" s="133"/>
      <c r="U47" s="133" t="s">
        <v>288</v>
      </c>
      <c r="V47" s="133"/>
      <c r="W47" s="138">
        <f t="shared" si="0"/>
        <v>2622316</v>
      </c>
      <c r="X47" s="128"/>
      <c r="Y47" s="138">
        <v>1318632</v>
      </c>
      <c r="Z47" s="139">
        <f t="shared" si="1"/>
        <v>-1.4317708473469419</v>
      </c>
      <c r="AA47" s="138">
        <v>1303684</v>
      </c>
      <c r="AB47" s="139">
        <f t="shared" si="2"/>
        <v>1.4155403064332206</v>
      </c>
    </row>
    <row r="48" spans="1:28" x14ac:dyDescent="0.2">
      <c r="T48" s="133"/>
      <c r="U48" s="133" t="s">
        <v>289</v>
      </c>
      <c r="V48" s="133"/>
      <c r="W48" s="138">
        <f t="shared" si="0"/>
        <v>1903649</v>
      </c>
      <c r="X48" s="128"/>
      <c r="Y48" s="138">
        <v>943133</v>
      </c>
      <c r="Z48" s="139">
        <f t="shared" si="1"/>
        <v>-1.0240539700013827</v>
      </c>
      <c r="AA48" s="138">
        <v>960516</v>
      </c>
      <c r="AB48" s="139">
        <f t="shared" si="2"/>
        <v>1.0429284343245842</v>
      </c>
    </row>
    <row r="49" spans="1:32" x14ac:dyDescent="0.2">
      <c r="T49" s="133"/>
      <c r="U49" s="133" t="s">
        <v>290</v>
      </c>
      <c r="V49" s="133"/>
      <c r="W49" s="138">
        <f t="shared" si="0"/>
        <v>1633150</v>
      </c>
      <c r="X49" s="128"/>
      <c r="Y49" s="138">
        <v>786137</v>
      </c>
      <c r="Z49" s="139">
        <f t="shared" si="1"/>
        <v>-0.85358768680024666</v>
      </c>
      <c r="AA49" s="138">
        <v>847013</v>
      </c>
      <c r="AB49" s="139">
        <f t="shared" si="2"/>
        <v>0.91968685783742188</v>
      </c>
    </row>
    <row r="50" spans="1:32" ht="13.5" x14ac:dyDescent="0.2">
      <c r="B50" s="151"/>
      <c r="T50" s="150"/>
      <c r="U50" s="133" t="s">
        <v>291</v>
      </c>
      <c r="V50" s="133"/>
      <c r="W50" s="138">
        <f t="shared" si="0"/>
        <v>1138842</v>
      </c>
      <c r="X50" s="128"/>
      <c r="Y50" s="138">
        <v>533468</v>
      </c>
      <c r="Z50" s="139">
        <f t="shared" si="1"/>
        <v>-0.57923964411031914</v>
      </c>
      <c r="AA50" s="138">
        <v>605374</v>
      </c>
      <c r="AB50" s="139">
        <f t="shared" si="2"/>
        <v>0.65731519100234748</v>
      </c>
      <c r="AC50" s="131"/>
      <c r="AD50" s="606"/>
      <c r="AE50" s="606"/>
      <c r="AF50" s="126"/>
    </row>
    <row r="51" spans="1:32" ht="13.5" x14ac:dyDescent="0.2">
      <c r="B51" s="151"/>
      <c r="T51" s="133"/>
      <c r="U51" s="133" t="s">
        <v>292</v>
      </c>
      <c r="V51" s="133"/>
      <c r="W51" s="138">
        <f t="shared" si="0"/>
        <v>797972</v>
      </c>
      <c r="X51" s="128"/>
      <c r="Y51" s="138">
        <v>361614</v>
      </c>
      <c r="Z51" s="139">
        <f t="shared" si="1"/>
        <v>-0.39264054201059656</v>
      </c>
      <c r="AA51" s="138">
        <v>436358</v>
      </c>
      <c r="AB51" s="139">
        <f t="shared" si="2"/>
        <v>0.47379758977987546</v>
      </c>
      <c r="AC51" s="131"/>
      <c r="AD51" s="131"/>
      <c r="AE51" s="132"/>
      <c r="AF51" s="126"/>
    </row>
    <row r="52" spans="1:32" x14ac:dyDescent="0.2">
      <c r="A52" s="147"/>
      <c r="B52" s="151"/>
      <c r="T52" s="133"/>
      <c r="U52" s="133" t="s">
        <v>293</v>
      </c>
      <c r="V52" s="133"/>
      <c r="W52" s="138">
        <f t="shared" si="0"/>
        <v>505356</v>
      </c>
      <c r="X52" s="128"/>
      <c r="Y52" s="138">
        <v>218622</v>
      </c>
      <c r="Z52" s="139">
        <f t="shared" si="1"/>
        <v>-0.23737980436443459</v>
      </c>
      <c r="AA52" s="138">
        <v>286734</v>
      </c>
      <c r="AB52" s="139">
        <f t="shared" si="2"/>
        <v>0.31133582541844729</v>
      </c>
      <c r="AC52" s="135"/>
      <c r="AD52" s="134"/>
      <c r="AE52" s="129"/>
      <c r="AF52" s="126"/>
    </row>
    <row r="53" spans="1:32" x14ac:dyDescent="0.2">
      <c r="A53" s="149"/>
      <c r="B53" s="151"/>
      <c r="J53" s="143"/>
      <c r="K53" s="143"/>
      <c r="L53" s="143"/>
      <c r="M53" s="143"/>
      <c r="N53" s="143"/>
      <c r="O53" s="143"/>
      <c r="P53" s="143"/>
      <c r="Q53" s="143"/>
      <c r="R53" s="143"/>
      <c r="T53" s="133"/>
      <c r="U53" s="133" t="s">
        <v>299</v>
      </c>
      <c r="V53" s="133"/>
      <c r="W53" s="138">
        <f t="shared" si="0"/>
        <v>490240</v>
      </c>
      <c r="X53" s="128"/>
      <c r="Y53" s="138">
        <v>195185</v>
      </c>
      <c r="Z53" s="139">
        <f t="shared" si="1"/>
        <v>-0.21193190582316584</v>
      </c>
      <c r="AA53" s="138">
        <v>295055</v>
      </c>
      <c r="AB53" s="139">
        <f t="shared" si="2"/>
        <v>0.32037076861774316</v>
      </c>
      <c r="AC53" s="135"/>
      <c r="AD53" s="135"/>
      <c r="AE53" s="129"/>
      <c r="AF53" s="126"/>
    </row>
    <row r="54" spans="1:32" ht="5.25" customHeight="1" x14ac:dyDescent="0.2">
      <c r="A54" s="147"/>
      <c r="B54" s="151"/>
      <c r="S54" s="143"/>
      <c r="T54" s="133"/>
      <c r="W54" s="152"/>
      <c r="X54" s="133"/>
      <c r="Y54" s="133"/>
      <c r="Z54" s="138"/>
      <c r="AA54" s="129"/>
      <c r="AB54" s="138"/>
      <c r="AC54" s="129"/>
      <c r="AD54" s="138"/>
      <c r="AE54" s="129"/>
      <c r="AF54" s="126"/>
    </row>
    <row r="55" spans="1:32" x14ac:dyDescent="0.2">
      <c r="A55" s="147"/>
      <c r="B55" s="151"/>
      <c r="T55" s="133"/>
      <c r="X55" s="150"/>
      <c r="Y55" s="133"/>
      <c r="Z55" s="138"/>
      <c r="AA55" s="128"/>
      <c r="AB55" s="138"/>
      <c r="AC55" s="129"/>
      <c r="AD55" s="138"/>
      <c r="AE55" s="129"/>
      <c r="AF55" s="126"/>
    </row>
    <row r="56" spans="1:32" ht="13.5" x14ac:dyDescent="0.25">
      <c r="A56" s="147"/>
      <c r="B56" s="151"/>
      <c r="J56" s="145" t="s">
        <v>296</v>
      </c>
      <c r="T56" s="133"/>
      <c r="X56" s="133"/>
      <c r="Y56" s="133"/>
      <c r="Z56" s="138"/>
      <c r="AA56" s="128"/>
      <c r="AB56" s="138"/>
      <c r="AC56" s="144"/>
      <c r="AD56" s="3"/>
      <c r="AE56" s="144"/>
    </row>
    <row r="57" spans="1:32" x14ac:dyDescent="0.2">
      <c r="A57" s="147"/>
      <c r="B57" s="151"/>
      <c r="T57" s="133"/>
      <c r="X57" s="133"/>
      <c r="Y57" s="133"/>
      <c r="Z57" s="138"/>
      <c r="AA57" s="128"/>
      <c r="AB57" s="138"/>
      <c r="AC57" s="144"/>
      <c r="AD57" s="3"/>
      <c r="AE57" s="144"/>
    </row>
    <row r="58" spans="1:32" x14ac:dyDescent="0.2">
      <c r="A58" s="147"/>
      <c r="B58" s="151"/>
      <c r="N58" s="147"/>
      <c r="T58" s="133"/>
      <c r="X58" s="133"/>
      <c r="Y58" s="133"/>
      <c r="Z58" s="138"/>
      <c r="AA58" s="128"/>
      <c r="AB58" s="138"/>
      <c r="AC58" s="144"/>
      <c r="AD58" s="3"/>
      <c r="AE58" s="144"/>
    </row>
    <row r="59" spans="1:32" x14ac:dyDescent="0.2">
      <c r="A59" s="147"/>
      <c r="B59" s="151"/>
      <c r="N59" s="147"/>
      <c r="T59" s="133"/>
      <c r="X59" s="133"/>
      <c r="Y59" s="133"/>
      <c r="Z59" s="138"/>
      <c r="AA59" s="128"/>
      <c r="AB59" s="138"/>
      <c r="AC59" s="144"/>
      <c r="AD59" s="3"/>
      <c r="AE59" s="144"/>
    </row>
    <row r="60" spans="1:32" x14ac:dyDescent="0.2">
      <c r="A60" s="147"/>
      <c r="B60" s="151"/>
      <c r="N60" s="147"/>
      <c r="T60" s="133"/>
      <c r="X60" s="133"/>
      <c r="Y60" s="133"/>
      <c r="Z60" s="138"/>
      <c r="AA60" s="128"/>
      <c r="AB60" s="138"/>
      <c r="AC60" s="144"/>
      <c r="AD60" s="3"/>
      <c r="AE60" s="144"/>
    </row>
    <row r="61" spans="1:32" x14ac:dyDescent="0.2">
      <c r="A61" s="147"/>
      <c r="B61" s="151"/>
      <c r="N61" s="147"/>
      <c r="T61" s="133"/>
      <c r="X61" s="133"/>
      <c r="Y61" s="133"/>
      <c r="Z61" s="138"/>
      <c r="AA61" s="128"/>
      <c r="AB61" s="138"/>
      <c r="AC61" s="144"/>
      <c r="AD61" s="3"/>
      <c r="AE61" s="144"/>
    </row>
    <row r="62" spans="1:32" x14ac:dyDescent="0.2">
      <c r="A62" s="147"/>
      <c r="B62" s="151"/>
      <c r="N62" s="147"/>
      <c r="T62" s="133"/>
      <c r="X62" s="133"/>
      <c r="Y62" s="133"/>
      <c r="Z62" s="138"/>
      <c r="AA62" s="128"/>
      <c r="AB62" s="138"/>
      <c r="AC62" s="144"/>
      <c r="AD62" s="3"/>
      <c r="AE62" s="144"/>
    </row>
    <row r="63" spans="1:32" x14ac:dyDescent="0.2">
      <c r="A63" s="147"/>
      <c r="B63" s="151"/>
      <c r="N63" s="147"/>
      <c r="T63" s="133"/>
      <c r="X63" s="133"/>
      <c r="Y63" s="133"/>
      <c r="Z63" s="138"/>
      <c r="AA63" s="128"/>
      <c r="AB63" s="138"/>
      <c r="AC63" s="144"/>
      <c r="AD63" s="3"/>
      <c r="AE63" s="144"/>
    </row>
    <row r="64" spans="1:32" x14ac:dyDescent="0.2">
      <c r="A64" s="147"/>
      <c r="B64" s="151"/>
      <c r="N64" s="147"/>
      <c r="T64" s="133"/>
      <c r="X64" s="133"/>
      <c r="Y64" s="133"/>
      <c r="Z64" s="138"/>
      <c r="AA64" s="128"/>
      <c r="AB64" s="138"/>
      <c r="AC64" s="144"/>
      <c r="AD64" s="3"/>
      <c r="AE64" s="144"/>
    </row>
    <row r="65" spans="1:31" x14ac:dyDescent="0.2">
      <c r="A65" s="147"/>
      <c r="B65" s="151"/>
      <c r="N65" s="147"/>
      <c r="T65" s="133"/>
      <c r="X65" s="133"/>
      <c r="Y65" s="133"/>
      <c r="Z65" s="138"/>
      <c r="AA65" s="128"/>
      <c r="AB65" s="138"/>
      <c r="AC65" s="144"/>
      <c r="AD65" s="3"/>
      <c r="AE65" s="144"/>
    </row>
    <row r="66" spans="1:31" x14ac:dyDescent="0.2">
      <c r="A66" s="147"/>
      <c r="B66" s="151"/>
      <c r="N66" s="147"/>
      <c r="T66" s="133"/>
      <c r="X66" s="133"/>
      <c r="Y66" s="133"/>
      <c r="Z66" s="138"/>
      <c r="AA66" s="128"/>
      <c r="AB66" s="138"/>
      <c r="AC66" s="144"/>
      <c r="AD66" s="3"/>
      <c r="AE66" s="144"/>
    </row>
    <row r="67" spans="1:31" x14ac:dyDescent="0.2">
      <c r="A67" s="147"/>
      <c r="B67" s="151"/>
      <c r="N67" s="147"/>
      <c r="T67" s="133"/>
      <c r="X67" s="133"/>
      <c r="Y67" s="133"/>
      <c r="Z67" s="138"/>
      <c r="AA67" s="128"/>
      <c r="AB67" s="138"/>
      <c r="AC67" s="144"/>
      <c r="AD67" s="3"/>
      <c r="AE67" s="144"/>
    </row>
    <row r="68" spans="1:31" x14ac:dyDescent="0.2">
      <c r="A68" s="147"/>
      <c r="N68" s="147"/>
      <c r="X68" s="133"/>
      <c r="Y68" s="133"/>
      <c r="Z68" s="138"/>
      <c r="AA68" s="128"/>
      <c r="AB68" s="138"/>
      <c r="AC68" s="144"/>
      <c r="AD68" s="3"/>
      <c r="AE68" s="144"/>
    </row>
    <row r="69" spans="1:31" x14ac:dyDescent="0.2">
      <c r="N69" s="147"/>
      <c r="X69" s="133"/>
      <c r="Y69" s="133"/>
      <c r="Z69" s="138"/>
      <c r="AA69" s="128"/>
      <c r="AB69" s="138"/>
      <c r="AC69" s="144"/>
      <c r="AD69" s="3"/>
      <c r="AE69" s="144"/>
    </row>
    <row r="70" spans="1:31" x14ac:dyDescent="0.2">
      <c r="N70" s="147"/>
      <c r="AB70" s="138"/>
      <c r="AC70" s="144"/>
      <c r="AD70" s="3"/>
      <c r="AE70" s="144"/>
    </row>
    <row r="71" spans="1:31" x14ac:dyDescent="0.2">
      <c r="N71" s="147"/>
      <c r="AB71" s="138"/>
      <c r="AC71" s="144"/>
      <c r="AD71" s="3"/>
      <c r="AE71" s="144"/>
    </row>
    <row r="72" spans="1:31" x14ac:dyDescent="0.2">
      <c r="N72" s="147"/>
    </row>
    <row r="73" spans="1:31" x14ac:dyDescent="0.2">
      <c r="N73" s="147"/>
    </row>
    <row r="74" spans="1:31" x14ac:dyDescent="0.2">
      <c r="N74" s="149"/>
    </row>
    <row r="75" spans="1:31" x14ac:dyDescent="0.2">
      <c r="N75" s="147"/>
    </row>
  </sheetData>
  <mergeCells count="7">
    <mergeCell ref="AD50:AE50"/>
    <mergeCell ref="C4:D4"/>
    <mergeCell ref="E4:F4"/>
    <mergeCell ref="G4:H4"/>
    <mergeCell ref="W32:X32"/>
    <mergeCell ref="Y32:Z32"/>
    <mergeCell ref="AA32:AB32"/>
  </mergeCells>
  <printOptions horizontalCentered="1"/>
  <pageMargins left="1" right="1" top="0.65" bottom="0.5" header="0.51180555555555551" footer="0.25"/>
  <pageSetup paperSize="9" firstPageNumber="0" orientation="portrait" horizontalDpi="300" verticalDpi="300" r:id="rId1"/>
  <headerFooter alignWithMargins="0">
    <oddFooter>&amp;C&amp;"Book Antiqua,Bold"&amp;10 1-13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W35"/>
  <sheetViews>
    <sheetView showGridLines="0" zoomScaleNormal="100" workbookViewId="0">
      <selection activeCell="J30" sqref="J30"/>
    </sheetView>
  </sheetViews>
  <sheetFormatPr defaultColWidth="10.6640625" defaultRowHeight="11.25" x14ac:dyDescent="0.2"/>
  <cols>
    <col min="1" max="1" width="13.33203125" customWidth="1"/>
    <col min="2" max="2" width="14.6640625" customWidth="1"/>
    <col min="3" max="4" width="9.83203125" style="511" customWidth="1"/>
    <col min="5" max="5" width="8" customWidth="1"/>
    <col min="6" max="6" width="9.1640625" customWidth="1"/>
    <col min="7" max="8" width="8" customWidth="1"/>
    <col min="9" max="9" width="9.1640625" customWidth="1"/>
    <col min="10" max="10" width="7.83203125" customWidth="1"/>
    <col min="11" max="11" width="9.33203125" customWidth="1"/>
    <col min="12" max="12" width="10.1640625" customWidth="1"/>
    <col min="13" max="13" width="9.1640625" customWidth="1"/>
    <col min="14" max="14" width="9.33203125" customWidth="1"/>
    <col min="15" max="16" width="8.6640625" customWidth="1"/>
    <col min="17" max="17" width="9.33203125" customWidth="1"/>
    <col min="18" max="20" width="7.83203125" customWidth="1"/>
    <col min="21" max="23" width="8" style="511" customWidth="1"/>
    <col min="257" max="257" width="13.33203125" customWidth="1"/>
    <col min="258" max="258" width="14.6640625" customWidth="1"/>
    <col min="259" max="260" width="9.83203125" customWidth="1"/>
    <col min="261" max="261" width="8" customWidth="1"/>
    <col min="262" max="262" width="9.1640625" customWidth="1"/>
    <col min="263" max="264" width="8" customWidth="1"/>
    <col min="265" max="265" width="9.1640625" customWidth="1"/>
    <col min="266" max="266" width="7.83203125" customWidth="1"/>
    <col min="267" max="267" width="9.33203125" customWidth="1"/>
    <col min="268" max="268" width="10.1640625" customWidth="1"/>
    <col min="269" max="269" width="9.1640625" customWidth="1"/>
    <col min="270" max="270" width="9.33203125" customWidth="1"/>
    <col min="271" max="272" width="8.6640625" customWidth="1"/>
    <col min="273" max="273" width="9.33203125" customWidth="1"/>
    <col min="274" max="276" width="7.83203125" customWidth="1"/>
    <col min="277" max="279" width="8" customWidth="1"/>
    <col min="513" max="513" width="13.33203125" customWidth="1"/>
    <col min="514" max="514" width="14.6640625" customWidth="1"/>
    <col min="515" max="516" width="9.83203125" customWidth="1"/>
    <col min="517" max="517" width="8" customWidth="1"/>
    <col min="518" max="518" width="9.1640625" customWidth="1"/>
    <col min="519" max="520" width="8" customWidth="1"/>
    <col min="521" max="521" width="9.1640625" customWidth="1"/>
    <col min="522" max="522" width="7.83203125" customWidth="1"/>
    <col min="523" max="523" width="9.33203125" customWidth="1"/>
    <col min="524" max="524" width="10.1640625" customWidth="1"/>
    <col min="525" max="525" width="9.1640625" customWidth="1"/>
    <col min="526" max="526" width="9.33203125" customWidth="1"/>
    <col min="527" max="528" width="8.6640625" customWidth="1"/>
    <col min="529" max="529" width="9.33203125" customWidth="1"/>
    <col min="530" max="532" width="7.83203125" customWidth="1"/>
    <col min="533" max="535" width="8" customWidth="1"/>
    <col min="769" max="769" width="13.33203125" customWidth="1"/>
    <col min="770" max="770" width="14.6640625" customWidth="1"/>
    <col min="771" max="772" width="9.83203125" customWidth="1"/>
    <col min="773" max="773" width="8" customWidth="1"/>
    <col min="774" max="774" width="9.1640625" customWidth="1"/>
    <col min="775" max="776" width="8" customWidth="1"/>
    <col min="777" max="777" width="9.1640625" customWidth="1"/>
    <col min="778" max="778" width="7.83203125" customWidth="1"/>
    <col min="779" max="779" width="9.33203125" customWidth="1"/>
    <col min="780" max="780" width="10.1640625" customWidth="1"/>
    <col min="781" max="781" width="9.1640625" customWidth="1"/>
    <col min="782" max="782" width="9.33203125" customWidth="1"/>
    <col min="783" max="784" width="8.6640625" customWidth="1"/>
    <col min="785" max="785" width="9.33203125" customWidth="1"/>
    <col min="786" max="788" width="7.83203125" customWidth="1"/>
    <col min="789" max="791" width="8" customWidth="1"/>
    <col min="1025" max="1025" width="13.33203125" customWidth="1"/>
    <col min="1026" max="1026" width="14.6640625" customWidth="1"/>
    <col min="1027" max="1028" width="9.83203125" customWidth="1"/>
    <col min="1029" max="1029" width="8" customWidth="1"/>
    <col min="1030" max="1030" width="9.1640625" customWidth="1"/>
    <col min="1031" max="1032" width="8" customWidth="1"/>
    <col min="1033" max="1033" width="9.1640625" customWidth="1"/>
    <col min="1034" max="1034" width="7.83203125" customWidth="1"/>
    <col min="1035" max="1035" width="9.33203125" customWidth="1"/>
    <col min="1036" max="1036" width="10.1640625" customWidth="1"/>
    <col min="1037" max="1037" width="9.1640625" customWidth="1"/>
    <col min="1038" max="1038" width="9.33203125" customWidth="1"/>
    <col min="1039" max="1040" width="8.6640625" customWidth="1"/>
    <col min="1041" max="1041" width="9.33203125" customWidth="1"/>
    <col min="1042" max="1044" width="7.83203125" customWidth="1"/>
    <col min="1045" max="1047" width="8" customWidth="1"/>
    <col min="1281" max="1281" width="13.33203125" customWidth="1"/>
    <col min="1282" max="1282" width="14.6640625" customWidth="1"/>
    <col min="1283" max="1284" width="9.83203125" customWidth="1"/>
    <col min="1285" max="1285" width="8" customWidth="1"/>
    <col min="1286" max="1286" width="9.1640625" customWidth="1"/>
    <col min="1287" max="1288" width="8" customWidth="1"/>
    <col min="1289" max="1289" width="9.1640625" customWidth="1"/>
    <col min="1290" max="1290" width="7.83203125" customWidth="1"/>
    <col min="1291" max="1291" width="9.33203125" customWidth="1"/>
    <col min="1292" max="1292" width="10.1640625" customWidth="1"/>
    <col min="1293" max="1293" width="9.1640625" customWidth="1"/>
    <col min="1294" max="1294" width="9.33203125" customWidth="1"/>
    <col min="1295" max="1296" width="8.6640625" customWidth="1"/>
    <col min="1297" max="1297" width="9.33203125" customWidth="1"/>
    <col min="1298" max="1300" width="7.83203125" customWidth="1"/>
    <col min="1301" max="1303" width="8" customWidth="1"/>
    <col min="1537" max="1537" width="13.33203125" customWidth="1"/>
    <col min="1538" max="1538" width="14.6640625" customWidth="1"/>
    <col min="1539" max="1540" width="9.83203125" customWidth="1"/>
    <col min="1541" max="1541" width="8" customWidth="1"/>
    <col min="1542" max="1542" width="9.1640625" customWidth="1"/>
    <col min="1543" max="1544" width="8" customWidth="1"/>
    <col min="1545" max="1545" width="9.1640625" customWidth="1"/>
    <col min="1546" max="1546" width="7.83203125" customWidth="1"/>
    <col min="1547" max="1547" width="9.33203125" customWidth="1"/>
    <col min="1548" max="1548" width="10.1640625" customWidth="1"/>
    <col min="1549" max="1549" width="9.1640625" customWidth="1"/>
    <col min="1550" max="1550" width="9.33203125" customWidth="1"/>
    <col min="1551" max="1552" width="8.6640625" customWidth="1"/>
    <col min="1553" max="1553" width="9.33203125" customWidth="1"/>
    <col min="1554" max="1556" width="7.83203125" customWidth="1"/>
    <col min="1557" max="1559" width="8" customWidth="1"/>
    <col min="1793" max="1793" width="13.33203125" customWidth="1"/>
    <col min="1794" max="1794" width="14.6640625" customWidth="1"/>
    <col min="1795" max="1796" width="9.83203125" customWidth="1"/>
    <col min="1797" max="1797" width="8" customWidth="1"/>
    <col min="1798" max="1798" width="9.1640625" customWidth="1"/>
    <col min="1799" max="1800" width="8" customWidth="1"/>
    <col min="1801" max="1801" width="9.1640625" customWidth="1"/>
    <col min="1802" max="1802" width="7.83203125" customWidth="1"/>
    <col min="1803" max="1803" width="9.33203125" customWidth="1"/>
    <col min="1804" max="1804" width="10.1640625" customWidth="1"/>
    <col min="1805" max="1805" width="9.1640625" customWidth="1"/>
    <col min="1806" max="1806" width="9.33203125" customWidth="1"/>
    <col min="1807" max="1808" width="8.6640625" customWidth="1"/>
    <col min="1809" max="1809" width="9.33203125" customWidth="1"/>
    <col min="1810" max="1812" width="7.83203125" customWidth="1"/>
    <col min="1813" max="1815" width="8" customWidth="1"/>
    <col min="2049" max="2049" width="13.33203125" customWidth="1"/>
    <col min="2050" max="2050" width="14.6640625" customWidth="1"/>
    <col min="2051" max="2052" width="9.83203125" customWidth="1"/>
    <col min="2053" max="2053" width="8" customWidth="1"/>
    <col min="2054" max="2054" width="9.1640625" customWidth="1"/>
    <col min="2055" max="2056" width="8" customWidth="1"/>
    <col min="2057" max="2057" width="9.1640625" customWidth="1"/>
    <col min="2058" max="2058" width="7.83203125" customWidth="1"/>
    <col min="2059" max="2059" width="9.33203125" customWidth="1"/>
    <col min="2060" max="2060" width="10.1640625" customWidth="1"/>
    <col min="2061" max="2061" width="9.1640625" customWidth="1"/>
    <col min="2062" max="2062" width="9.33203125" customWidth="1"/>
    <col min="2063" max="2064" width="8.6640625" customWidth="1"/>
    <col min="2065" max="2065" width="9.33203125" customWidth="1"/>
    <col min="2066" max="2068" width="7.83203125" customWidth="1"/>
    <col min="2069" max="2071" width="8" customWidth="1"/>
    <col min="2305" max="2305" width="13.33203125" customWidth="1"/>
    <col min="2306" max="2306" width="14.6640625" customWidth="1"/>
    <col min="2307" max="2308" width="9.83203125" customWidth="1"/>
    <col min="2309" max="2309" width="8" customWidth="1"/>
    <col min="2310" max="2310" width="9.1640625" customWidth="1"/>
    <col min="2311" max="2312" width="8" customWidth="1"/>
    <col min="2313" max="2313" width="9.1640625" customWidth="1"/>
    <col min="2314" max="2314" width="7.83203125" customWidth="1"/>
    <col min="2315" max="2315" width="9.33203125" customWidth="1"/>
    <col min="2316" max="2316" width="10.1640625" customWidth="1"/>
    <col min="2317" max="2317" width="9.1640625" customWidth="1"/>
    <col min="2318" max="2318" width="9.33203125" customWidth="1"/>
    <col min="2319" max="2320" width="8.6640625" customWidth="1"/>
    <col min="2321" max="2321" width="9.33203125" customWidth="1"/>
    <col min="2322" max="2324" width="7.83203125" customWidth="1"/>
    <col min="2325" max="2327" width="8" customWidth="1"/>
    <col min="2561" max="2561" width="13.33203125" customWidth="1"/>
    <col min="2562" max="2562" width="14.6640625" customWidth="1"/>
    <col min="2563" max="2564" width="9.83203125" customWidth="1"/>
    <col min="2565" max="2565" width="8" customWidth="1"/>
    <col min="2566" max="2566" width="9.1640625" customWidth="1"/>
    <col min="2567" max="2568" width="8" customWidth="1"/>
    <col min="2569" max="2569" width="9.1640625" customWidth="1"/>
    <col min="2570" max="2570" width="7.83203125" customWidth="1"/>
    <col min="2571" max="2571" width="9.33203125" customWidth="1"/>
    <col min="2572" max="2572" width="10.1640625" customWidth="1"/>
    <col min="2573" max="2573" width="9.1640625" customWidth="1"/>
    <col min="2574" max="2574" width="9.33203125" customWidth="1"/>
    <col min="2575" max="2576" width="8.6640625" customWidth="1"/>
    <col min="2577" max="2577" width="9.33203125" customWidth="1"/>
    <col min="2578" max="2580" width="7.83203125" customWidth="1"/>
    <col min="2581" max="2583" width="8" customWidth="1"/>
    <col min="2817" max="2817" width="13.33203125" customWidth="1"/>
    <col min="2818" max="2818" width="14.6640625" customWidth="1"/>
    <col min="2819" max="2820" width="9.83203125" customWidth="1"/>
    <col min="2821" max="2821" width="8" customWidth="1"/>
    <col min="2822" max="2822" width="9.1640625" customWidth="1"/>
    <col min="2823" max="2824" width="8" customWidth="1"/>
    <col min="2825" max="2825" width="9.1640625" customWidth="1"/>
    <col min="2826" max="2826" width="7.83203125" customWidth="1"/>
    <col min="2827" max="2827" width="9.33203125" customWidth="1"/>
    <col min="2828" max="2828" width="10.1640625" customWidth="1"/>
    <col min="2829" max="2829" width="9.1640625" customWidth="1"/>
    <col min="2830" max="2830" width="9.33203125" customWidth="1"/>
    <col min="2831" max="2832" width="8.6640625" customWidth="1"/>
    <col min="2833" max="2833" width="9.33203125" customWidth="1"/>
    <col min="2834" max="2836" width="7.83203125" customWidth="1"/>
    <col min="2837" max="2839" width="8" customWidth="1"/>
    <col min="3073" max="3073" width="13.33203125" customWidth="1"/>
    <col min="3074" max="3074" width="14.6640625" customWidth="1"/>
    <col min="3075" max="3076" width="9.83203125" customWidth="1"/>
    <col min="3077" max="3077" width="8" customWidth="1"/>
    <col min="3078" max="3078" width="9.1640625" customWidth="1"/>
    <col min="3079" max="3080" width="8" customWidth="1"/>
    <col min="3081" max="3081" width="9.1640625" customWidth="1"/>
    <col min="3082" max="3082" width="7.83203125" customWidth="1"/>
    <col min="3083" max="3083" width="9.33203125" customWidth="1"/>
    <col min="3084" max="3084" width="10.1640625" customWidth="1"/>
    <col min="3085" max="3085" width="9.1640625" customWidth="1"/>
    <col min="3086" max="3086" width="9.33203125" customWidth="1"/>
    <col min="3087" max="3088" width="8.6640625" customWidth="1"/>
    <col min="3089" max="3089" width="9.33203125" customWidth="1"/>
    <col min="3090" max="3092" width="7.83203125" customWidth="1"/>
    <col min="3093" max="3095" width="8" customWidth="1"/>
    <col min="3329" max="3329" width="13.33203125" customWidth="1"/>
    <col min="3330" max="3330" width="14.6640625" customWidth="1"/>
    <col min="3331" max="3332" width="9.83203125" customWidth="1"/>
    <col min="3333" max="3333" width="8" customWidth="1"/>
    <col min="3334" max="3334" width="9.1640625" customWidth="1"/>
    <col min="3335" max="3336" width="8" customWidth="1"/>
    <col min="3337" max="3337" width="9.1640625" customWidth="1"/>
    <col min="3338" max="3338" width="7.83203125" customWidth="1"/>
    <col min="3339" max="3339" width="9.33203125" customWidth="1"/>
    <col min="3340" max="3340" width="10.1640625" customWidth="1"/>
    <col min="3341" max="3341" width="9.1640625" customWidth="1"/>
    <col min="3342" max="3342" width="9.33203125" customWidth="1"/>
    <col min="3343" max="3344" width="8.6640625" customWidth="1"/>
    <col min="3345" max="3345" width="9.33203125" customWidth="1"/>
    <col min="3346" max="3348" width="7.83203125" customWidth="1"/>
    <col min="3349" max="3351" width="8" customWidth="1"/>
    <col min="3585" max="3585" width="13.33203125" customWidth="1"/>
    <col min="3586" max="3586" width="14.6640625" customWidth="1"/>
    <col min="3587" max="3588" width="9.83203125" customWidth="1"/>
    <col min="3589" max="3589" width="8" customWidth="1"/>
    <col min="3590" max="3590" width="9.1640625" customWidth="1"/>
    <col min="3591" max="3592" width="8" customWidth="1"/>
    <col min="3593" max="3593" width="9.1640625" customWidth="1"/>
    <col min="3594" max="3594" width="7.83203125" customWidth="1"/>
    <col min="3595" max="3595" width="9.33203125" customWidth="1"/>
    <col min="3596" max="3596" width="10.1640625" customWidth="1"/>
    <col min="3597" max="3597" width="9.1640625" customWidth="1"/>
    <col min="3598" max="3598" width="9.33203125" customWidth="1"/>
    <col min="3599" max="3600" width="8.6640625" customWidth="1"/>
    <col min="3601" max="3601" width="9.33203125" customWidth="1"/>
    <col min="3602" max="3604" width="7.83203125" customWidth="1"/>
    <col min="3605" max="3607" width="8" customWidth="1"/>
    <col min="3841" max="3841" width="13.33203125" customWidth="1"/>
    <col min="3842" max="3842" width="14.6640625" customWidth="1"/>
    <col min="3843" max="3844" width="9.83203125" customWidth="1"/>
    <col min="3845" max="3845" width="8" customWidth="1"/>
    <col min="3846" max="3846" width="9.1640625" customWidth="1"/>
    <col min="3847" max="3848" width="8" customWidth="1"/>
    <col min="3849" max="3849" width="9.1640625" customWidth="1"/>
    <col min="3850" max="3850" width="7.83203125" customWidth="1"/>
    <col min="3851" max="3851" width="9.33203125" customWidth="1"/>
    <col min="3852" max="3852" width="10.1640625" customWidth="1"/>
    <col min="3853" max="3853" width="9.1640625" customWidth="1"/>
    <col min="3854" max="3854" width="9.33203125" customWidth="1"/>
    <col min="3855" max="3856" width="8.6640625" customWidth="1"/>
    <col min="3857" max="3857" width="9.33203125" customWidth="1"/>
    <col min="3858" max="3860" width="7.83203125" customWidth="1"/>
    <col min="3861" max="3863" width="8" customWidth="1"/>
    <col min="4097" max="4097" width="13.33203125" customWidth="1"/>
    <col min="4098" max="4098" width="14.6640625" customWidth="1"/>
    <col min="4099" max="4100" width="9.83203125" customWidth="1"/>
    <col min="4101" max="4101" width="8" customWidth="1"/>
    <col min="4102" max="4102" width="9.1640625" customWidth="1"/>
    <col min="4103" max="4104" width="8" customWidth="1"/>
    <col min="4105" max="4105" width="9.1640625" customWidth="1"/>
    <col min="4106" max="4106" width="7.83203125" customWidth="1"/>
    <col min="4107" max="4107" width="9.33203125" customWidth="1"/>
    <col min="4108" max="4108" width="10.1640625" customWidth="1"/>
    <col min="4109" max="4109" width="9.1640625" customWidth="1"/>
    <col min="4110" max="4110" width="9.33203125" customWidth="1"/>
    <col min="4111" max="4112" width="8.6640625" customWidth="1"/>
    <col min="4113" max="4113" width="9.33203125" customWidth="1"/>
    <col min="4114" max="4116" width="7.83203125" customWidth="1"/>
    <col min="4117" max="4119" width="8" customWidth="1"/>
    <col min="4353" max="4353" width="13.33203125" customWidth="1"/>
    <col min="4354" max="4354" width="14.6640625" customWidth="1"/>
    <col min="4355" max="4356" width="9.83203125" customWidth="1"/>
    <col min="4357" max="4357" width="8" customWidth="1"/>
    <col min="4358" max="4358" width="9.1640625" customWidth="1"/>
    <col min="4359" max="4360" width="8" customWidth="1"/>
    <col min="4361" max="4361" width="9.1640625" customWidth="1"/>
    <col min="4362" max="4362" width="7.83203125" customWidth="1"/>
    <col min="4363" max="4363" width="9.33203125" customWidth="1"/>
    <col min="4364" max="4364" width="10.1640625" customWidth="1"/>
    <col min="4365" max="4365" width="9.1640625" customWidth="1"/>
    <col min="4366" max="4366" width="9.33203125" customWidth="1"/>
    <col min="4367" max="4368" width="8.6640625" customWidth="1"/>
    <col min="4369" max="4369" width="9.33203125" customWidth="1"/>
    <col min="4370" max="4372" width="7.83203125" customWidth="1"/>
    <col min="4373" max="4375" width="8" customWidth="1"/>
    <col min="4609" max="4609" width="13.33203125" customWidth="1"/>
    <col min="4610" max="4610" width="14.6640625" customWidth="1"/>
    <col min="4611" max="4612" width="9.83203125" customWidth="1"/>
    <col min="4613" max="4613" width="8" customWidth="1"/>
    <col min="4614" max="4614" width="9.1640625" customWidth="1"/>
    <col min="4615" max="4616" width="8" customWidth="1"/>
    <col min="4617" max="4617" width="9.1640625" customWidth="1"/>
    <col min="4618" max="4618" width="7.83203125" customWidth="1"/>
    <col min="4619" max="4619" width="9.33203125" customWidth="1"/>
    <col min="4620" max="4620" width="10.1640625" customWidth="1"/>
    <col min="4621" max="4621" width="9.1640625" customWidth="1"/>
    <col min="4622" max="4622" width="9.33203125" customWidth="1"/>
    <col min="4623" max="4624" width="8.6640625" customWidth="1"/>
    <col min="4625" max="4625" width="9.33203125" customWidth="1"/>
    <col min="4626" max="4628" width="7.83203125" customWidth="1"/>
    <col min="4629" max="4631" width="8" customWidth="1"/>
    <col min="4865" max="4865" width="13.33203125" customWidth="1"/>
    <col min="4866" max="4866" width="14.6640625" customWidth="1"/>
    <col min="4867" max="4868" width="9.83203125" customWidth="1"/>
    <col min="4869" max="4869" width="8" customWidth="1"/>
    <col min="4870" max="4870" width="9.1640625" customWidth="1"/>
    <col min="4871" max="4872" width="8" customWidth="1"/>
    <col min="4873" max="4873" width="9.1640625" customWidth="1"/>
    <col min="4874" max="4874" width="7.83203125" customWidth="1"/>
    <col min="4875" max="4875" width="9.33203125" customWidth="1"/>
    <col min="4876" max="4876" width="10.1640625" customWidth="1"/>
    <col min="4877" max="4877" width="9.1640625" customWidth="1"/>
    <col min="4878" max="4878" width="9.33203125" customWidth="1"/>
    <col min="4879" max="4880" width="8.6640625" customWidth="1"/>
    <col min="4881" max="4881" width="9.33203125" customWidth="1"/>
    <col min="4882" max="4884" width="7.83203125" customWidth="1"/>
    <col min="4885" max="4887" width="8" customWidth="1"/>
    <col min="5121" max="5121" width="13.33203125" customWidth="1"/>
    <col min="5122" max="5122" width="14.6640625" customWidth="1"/>
    <col min="5123" max="5124" width="9.83203125" customWidth="1"/>
    <col min="5125" max="5125" width="8" customWidth="1"/>
    <col min="5126" max="5126" width="9.1640625" customWidth="1"/>
    <col min="5127" max="5128" width="8" customWidth="1"/>
    <col min="5129" max="5129" width="9.1640625" customWidth="1"/>
    <col min="5130" max="5130" width="7.83203125" customWidth="1"/>
    <col min="5131" max="5131" width="9.33203125" customWidth="1"/>
    <col min="5132" max="5132" width="10.1640625" customWidth="1"/>
    <col min="5133" max="5133" width="9.1640625" customWidth="1"/>
    <col min="5134" max="5134" width="9.33203125" customWidth="1"/>
    <col min="5135" max="5136" width="8.6640625" customWidth="1"/>
    <col min="5137" max="5137" width="9.33203125" customWidth="1"/>
    <col min="5138" max="5140" width="7.83203125" customWidth="1"/>
    <col min="5141" max="5143" width="8" customWidth="1"/>
    <col min="5377" max="5377" width="13.33203125" customWidth="1"/>
    <col min="5378" max="5378" width="14.6640625" customWidth="1"/>
    <col min="5379" max="5380" width="9.83203125" customWidth="1"/>
    <col min="5381" max="5381" width="8" customWidth="1"/>
    <col min="5382" max="5382" width="9.1640625" customWidth="1"/>
    <col min="5383" max="5384" width="8" customWidth="1"/>
    <col min="5385" max="5385" width="9.1640625" customWidth="1"/>
    <col min="5386" max="5386" width="7.83203125" customWidth="1"/>
    <col min="5387" max="5387" width="9.33203125" customWidth="1"/>
    <col min="5388" max="5388" width="10.1640625" customWidth="1"/>
    <col min="5389" max="5389" width="9.1640625" customWidth="1"/>
    <col min="5390" max="5390" width="9.33203125" customWidth="1"/>
    <col min="5391" max="5392" width="8.6640625" customWidth="1"/>
    <col min="5393" max="5393" width="9.33203125" customWidth="1"/>
    <col min="5394" max="5396" width="7.83203125" customWidth="1"/>
    <col min="5397" max="5399" width="8" customWidth="1"/>
    <col min="5633" max="5633" width="13.33203125" customWidth="1"/>
    <col min="5634" max="5634" width="14.6640625" customWidth="1"/>
    <col min="5635" max="5636" width="9.83203125" customWidth="1"/>
    <col min="5637" max="5637" width="8" customWidth="1"/>
    <col min="5638" max="5638" width="9.1640625" customWidth="1"/>
    <col min="5639" max="5640" width="8" customWidth="1"/>
    <col min="5641" max="5641" width="9.1640625" customWidth="1"/>
    <col min="5642" max="5642" width="7.83203125" customWidth="1"/>
    <col min="5643" max="5643" width="9.33203125" customWidth="1"/>
    <col min="5644" max="5644" width="10.1640625" customWidth="1"/>
    <col min="5645" max="5645" width="9.1640625" customWidth="1"/>
    <col min="5646" max="5646" width="9.33203125" customWidth="1"/>
    <col min="5647" max="5648" width="8.6640625" customWidth="1"/>
    <col min="5649" max="5649" width="9.33203125" customWidth="1"/>
    <col min="5650" max="5652" width="7.83203125" customWidth="1"/>
    <col min="5653" max="5655" width="8" customWidth="1"/>
    <col min="5889" max="5889" width="13.33203125" customWidth="1"/>
    <col min="5890" max="5890" width="14.6640625" customWidth="1"/>
    <col min="5891" max="5892" width="9.83203125" customWidth="1"/>
    <col min="5893" max="5893" width="8" customWidth="1"/>
    <col min="5894" max="5894" width="9.1640625" customWidth="1"/>
    <col min="5895" max="5896" width="8" customWidth="1"/>
    <col min="5897" max="5897" width="9.1640625" customWidth="1"/>
    <col min="5898" max="5898" width="7.83203125" customWidth="1"/>
    <col min="5899" max="5899" width="9.33203125" customWidth="1"/>
    <col min="5900" max="5900" width="10.1640625" customWidth="1"/>
    <col min="5901" max="5901" width="9.1640625" customWidth="1"/>
    <col min="5902" max="5902" width="9.33203125" customWidth="1"/>
    <col min="5903" max="5904" width="8.6640625" customWidth="1"/>
    <col min="5905" max="5905" width="9.33203125" customWidth="1"/>
    <col min="5906" max="5908" width="7.83203125" customWidth="1"/>
    <col min="5909" max="5911" width="8" customWidth="1"/>
    <col min="6145" max="6145" width="13.33203125" customWidth="1"/>
    <col min="6146" max="6146" width="14.6640625" customWidth="1"/>
    <col min="6147" max="6148" width="9.83203125" customWidth="1"/>
    <col min="6149" max="6149" width="8" customWidth="1"/>
    <col min="6150" max="6150" width="9.1640625" customWidth="1"/>
    <col min="6151" max="6152" width="8" customWidth="1"/>
    <col min="6153" max="6153" width="9.1640625" customWidth="1"/>
    <col min="6154" max="6154" width="7.83203125" customWidth="1"/>
    <col min="6155" max="6155" width="9.33203125" customWidth="1"/>
    <col min="6156" max="6156" width="10.1640625" customWidth="1"/>
    <col min="6157" max="6157" width="9.1640625" customWidth="1"/>
    <col min="6158" max="6158" width="9.33203125" customWidth="1"/>
    <col min="6159" max="6160" width="8.6640625" customWidth="1"/>
    <col min="6161" max="6161" width="9.33203125" customWidth="1"/>
    <col min="6162" max="6164" width="7.83203125" customWidth="1"/>
    <col min="6165" max="6167" width="8" customWidth="1"/>
    <col min="6401" max="6401" width="13.33203125" customWidth="1"/>
    <col min="6402" max="6402" width="14.6640625" customWidth="1"/>
    <col min="6403" max="6404" width="9.83203125" customWidth="1"/>
    <col min="6405" max="6405" width="8" customWidth="1"/>
    <col min="6406" max="6406" width="9.1640625" customWidth="1"/>
    <col min="6407" max="6408" width="8" customWidth="1"/>
    <col min="6409" max="6409" width="9.1640625" customWidth="1"/>
    <col min="6410" max="6410" width="7.83203125" customWidth="1"/>
    <col min="6411" max="6411" width="9.33203125" customWidth="1"/>
    <col min="6412" max="6412" width="10.1640625" customWidth="1"/>
    <col min="6413" max="6413" width="9.1640625" customWidth="1"/>
    <col min="6414" max="6414" width="9.33203125" customWidth="1"/>
    <col min="6415" max="6416" width="8.6640625" customWidth="1"/>
    <col min="6417" max="6417" width="9.33203125" customWidth="1"/>
    <col min="6418" max="6420" width="7.83203125" customWidth="1"/>
    <col min="6421" max="6423" width="8" customWidth="1"/>
    <col min="6657" max="6657" width="13.33203125" customWidth="1"/>
    <col min="6658" max="6658" width="14.6640625" customWidth="1"/>
    <col min="6659" max="6660" width="9.83203125" customWidth="1"/>
    <col min="6661" max="6661" width="8" customWidth="1"/>
    <col min="6662" max="6662" width="9.1640625" customWidth="1"/>
    <col min="6663" max="6664" width="8" customWidth="1"/>
    <col min="6665" max="6665" width="9.1640625" customWidth="1"/>
    <col min="6666" max="6666" width="7.83203125" customWidth="1"/>
    <col min="6667" max="6667" width="9.33203125" customWidth="1"/>
    <col min="6668" max="6668" width="10.1640625" customWidth="1"/>
    <col min="6669" max="6669" width="9.1640625" customWidth="1"/>
    <col min="6670" max="6670" width="9.33203125" customWidth="1"/>
    <col min="6671" max="6672" width="8.6640625" customWidth="1"/>
    <col min="6673" max="6673" width="9.33203125" customWidth="1"/>
    <col min="6674" max="6676" width="7.83203125" customWidth="1"/>
    <col min="6677" max="6679" width="8" customWidth="1"/>
    <col min="6913" max="6913" width="13.33203125" customWidth="1"/>
    <col min="6914" max="6914" width="14.6640625" customWidth="1"/>
    <col min="6915" max="6916" width="9.83203125" customWidth="1"/>
    <col min="6917" max="6917" width="8" customWidth="1"/>
    <col min="6918" max="6918" width="9.1640625" customWidth="1"/>
    <col min="6919" max="6920" width="8" customWidth="1"/>
    <col min="6921" max="6921" width="9.1640625" customWidth="1"/>
    <col min="6922" max="6922" width="7.83203125" customWidth="1"/>
    <col min="6923" max="6923" width="9.33203125" customWidth="1"/>
    <col min="6924" max="6924" width="10.1640625" customWidth="1"/>
    <col min="6925" max="6925" width="9.1640625" customWidth="1"/>
    <col min="6926" max="6926" width="9.33203125" customWidth="1"/>
    <col min="6927" max="6928" width="8.6640625" customWidth="1"/>
    <col min="6929" max="6929" width="9.33203125" customWidth="1"/>
    <col min="6930" max="6932" width="7.83203125" customWidth="1"/>
    <col min="6933" max="6935" width="8" customWidth="1"/>
    <col min="7169" max="7169" width="13.33203125" customWidth="1"/>
    <col min="7170" max="7170" width="14.6640625" customWidth="1"/>
    <col min="7171" max="7172" width="9.83203125" customWidth="1"/>
    <col min="7173" max="7173" width="8" customWidth="1"/>
    <col min="7174" max="7174" width="9.1640625" customWidth="1"/>
    <col min="7175" max="7176" width="8" customWidth="1"/>
    <col min="7177" max="7177" width="9.1640625" customWidth="1"/>
    <col min="7178" max="7178" width="7.83203125" customWidth="1"/>
    <col min="7179" max="7179" width="9.33203125" customWidth="1"/>
    <col min="7180" max="7180" width="10.1640625" customWidth="1"/>
    <col min="7181" max="7181" width="9.1640625" customWidth="1"/>
    <col min="7182" max="7182" width="9.33203125" customWidth="1"/>
    <col min="7183" max="7184" width="8.6640625" customWidth="1"/>
    <col min="7185" max="7185" width="9.33203125" customWidth="1"/>
    <col min="7186" max="7188" width="7.83203125" customWidth="1"/>
    <col min="7189" max="7191" width="8" customWidth="1"/>
    <col min="7425" max="7425" width="13.33203125" customWidth="1"/>
    <col min="7426" max="7426" width="14.6640625" customWidth="1"/>
    <col min="7427" max="7428" width="9.83203125" customWidth="1"/>
    <col min="7429" max="7429" width="8" customWidth="1"/>
    <col min="7430" max="7430" width="9.1640625" customWidth="1"/>
    <col min="7431" max="7432" width="8" customWidth="1"/>
    <col min="7433" max="7433" width="9.1640625" customWidth="1"/>
    <col min="7434" max="7434" width="7.83203125" customWidth="1"/>
    <col min="7435" max="7435" width="9.33203125" customWidth="1"/>
    <col min="7436" max="7436" width="10.1640625" customWidth="1"/>
    <col min="7437" max="7437" width="9.1640625" customWidth="1"/>
    <col min="7438" max="7438" width="9.33203125" customWidth="1"/>
    <col min="7439" max="7440" width="8.6640625" customWidth="1"/>
    <col min="7441" max="7441" width="9.33203125" customWidth="1"/>
    <col min="7442" max="7444" width="7.83203125" customWidth="1"/>
    <col min="7445" max="7447" width="8" customWidth="1"/>
    <col min="7681" max="7681" width="13.33203125" customWidth="1"/>
    <col min="7682" max="7682" width="14.6640625" customWidth="1"/>
    <col min="7683" max="7684" width="9.83203125" customWidth="1"/>
    <col min="7685" max="7685" width="8" customWidth="1"/>
    <col min="7686" max="7686" width="9.1640625" customWidth="1"/>
    <col min="7687" max="7688" width="8" customWidth="1"/>
    <col min="7689" max="7689" width="9.1640625" customWidth="1"/>
    <col min="7690" max="7690" width="7.83203125" customWidth="1"/>
    <col min="7691" max="7691" width="9.33203125" customWidth="1"/>
    <col min="7692" max="7692" width="10.1640625" customWidth="1"/>
    <col min="7693" max="7693" width="9.1640625" customWidth="1"/>
    <col min="7694" max="7694" width="9.33203125" customWidth="1"/>
    <col min="7695" max="7696" width="8.6640625" customWidth="1"/>
    <col min="7697" max="7697" width="9.33203125" customWidth="1"/>
    <col min="7698" max="7700" width="7.83203125" customWidth="1"/>
    <col min="7701" max="7703" width="8" customWidth="1"/>
    <col min="7937" max="7937" width="13.33203125" customWidth="1"/>
    <col min="7938" max="7938" width="14.6640625" customWidth="1"/>
    <col min="7939" max="7940" width="9.83203125" customWidth="1"/>
    <col min="7941" max="7941" width="8" customWidth="1"/>
    <col min="7942" max="7942" width="9.1640625" customWidth="1"/>
    <col min="7943" max="7944" width="8" customWidth="1"/>
    <col min="7945" max="7945" width="9.1640625" customWidth="1"/>
    <col min="7946" max="7946" width="7.83203125" customWidth="1"/>
    <col min="7947" max="7947" width="9.33203125" customWidth="1"/>
    <col min="7948" max="7948" width="10.1640625" customWidth="1"/>
    <col min="7949" max="7949" width="9.1640625" customWidth="1"/>
    <col min="7950" max="7950" width="9.33203125" customWidth="1"/>
    <col min="7951" max="7952" width="8.6640625" customWidth="1"/>
    <col min="7953" max="7953" width="9.33203125" customWidth="1"/>
    <col min="7954" max="7956" width="7.83203125" customWidth="1"/>
    <col min="7957" max="7959" width="8" customWidth="1"/>
    <col min="8193" max="8193" width="13.33203125" customWidth="1"/>
    <col min="8194" max="8194" width="14.6640625" customWidth="1"/>
    <col min="8195" max="8196" width="9.83203125" customWidth="1"/>
    <col min="8197" max="8197" width="8" customWidth="1"/>
    <col min="8198" max="8198" width="9.1640625" customWidth="1"/>
    <col min="8199" max="8200" width="8" customWidth="1"/>
    <col min="8201" max="8201" width="9.1640625" customWidth="1"/>
    <col min="8202" max="8202" width="7.83203125" customWidth="1"/>
    <col min="8203" max="8203" width="9.33203125" customWidth="1"/>
    <col min="8204" max="8204" width="10.1640625" customWidth="1"/>
    <col min="8205" max="8205" width="9.1640625" customWidth="1"/>
    <col min="8206" max="8206" width="9.33203125" customWidth="1"/>
    <col min="8207" max="8208" width="8.6640625" customWidth="1"/>
    <col min="8209" max="8209" width="9.33203125" customWidth="1"/>
    <col min="8210" max="8212" width="7.83203125" customWidth="1"/>
    <col min="8213" max="8215" width="8" customWidth="1"/>
    <col min="8449" max="8449" width="13.33203125" customWidth="1"/>
    <col min="8450" max="8450" width="14.6640625" customWidth="1"/>
    <col min="8451" max="8452" width="9.83203125" customWidth="1"/>
    <col min="8453" max="8453" width="8" customWidth="1"/>
    <col min="8454" max="8454" width="9.1640625" customWidth="1"/>
    <col min="8455" max="8456" width="8" customWidth="1"/>
    <col min="8457" max="8457" width="9.1640625" customWidth="1"/>
    <col min="8458" max="8458" width="7.83203125" customWidth="1"/>
    <col min="8459" max="8459" width="9.33203125" customWidth="1"/>
    <col min="8460" max="8460" width="10.1640625" customWidth="1"/>
    <col min="8461" max="8461" width="9.1640625" customWidth="1"/>
    <col min="8462" max="8462" width="9.33203125" customWidth="1"/>
    <col min="8463" max="8464" width="8.6640625" customWidth="1"/>
    <col min="8465" max="8465" width="9.33203125" customWidth="1"/>
    <col min="8466" max="8468" width="7.83203125" customWidth="1"/>
    <col min="8469" max="8471" width="8" customWidth="1"/>
    <col min="8705" max="8705" width="13.33203125" customWidth="1"/>
    <col min="8706" max="8706" width="14.6640625" customWidth="1"/>
    <col min="8707" max="8708" width="9.83203125" customWidth="1"/>
    <col min="8709" max="8709" width="8" customWidth="1"/>
    <col min="8710" max="8710" width="9.1640625" customWidth="1"/>
    <col min="8711" max="8712" width="8" customWidth="1"/>
    <col min="8713" max="8713" width="9.1640625" customWidth="1"/>
    <col min="8714" max="8714" width="7.83203125" customWidth="1"/>
    <col min="8715" max="8715" width="9.33203125" customWidth="1"/>
    <col min="8716" max="8716" width="10.1640625" customWidth="1"/>
    <col min="8717" max="8717" width="9.1640625" customWidth="1"/>
    <col min="8718" max="8718" width="9.33203125" customWidth="1"/>
    <col min="8719" max="8720" width="8.6640625" customWidth="1"/>
    <col min="8721" max="8721" width="9.33203125" customWidth="1"/>
    <col min="8722" max="8724" width="7.83203125" customWidth="1"/>
    <col min="8725" max="8727" width="8" customWidth="1"/>
    <col min="8961" max="8961" width="13.33203125" customWidth="1"/>
    <col min="8962" max="8962" width="14.6640625" customWidth="1"/>
    <col min="8963" max="8964" width="9.83203125" customWidth="1"/>
    <col min="8965" max="8965" width="8" customWidth="1"/>
    <col min="8966" max="8966" width="9.1640625" customWidth="1"/>
    <col min="8967" max="8968" width="8" customWidth="1"/>
    <col min="8969" max="8969" width="9.1640625" customWidth="1"/>
    <col min="8970" max="8970" width="7.83203125" customWidth="1"/>
    <col min="8971" max="8971" width="9.33203125" customWidth="1"/>
    <col min="8972" max="8972" width="10.1640625" customWidth="1"/>
    <col min="8973" max="8973" width="9.1640625" customWidth="1"/>
    <col min="8974" max="8974" width="9.33203125" customWidth="1"/>
    <col min="8975" max="8976" width="8.6640625" customWidth="1"/>
    <col min="8977" max="8977" width="9.33203125" customWidth="1"/>
    <col min="8978" max="8980" width="7.83203125" customWidth="1"/>
    <col min="8981" max="8983" width="8" customWidth="1"/>
    <col min="9217" max="9217" width="13.33203125" customWidth="1"/>
    <col min="9218" max="9218" width="14.6640625" customWidth="1"/>
    <col min="9219" max="9220" width="9.83203125" customWidth="1"/>
    <col min="9221" max="9221" width="8" customWidth="1"/>
    <col min="9222" max="9222" width="9.1640625" customWidth="1"/>
    <col min="9223" max="9224" width="8" customWidth="1"/>
    <col min="9225" max="9225" width="9.1640625" customWidth="1"/>
    <col min="9226" max="9226" width="7.83203125" customWidth="1"/>
    <col min="9227" max="9227" width="9.33203125" customWidth="1"/>
    <col min="9228" max="9228" width="10.1640625" customWidth="1"/>
    <col min="9229" max="9229" width="9.1640625" customWidth="1"/>
    <col min="9230" max="9230" width="9.33203125" customWidth="1"/>
    <col min="9231" max="9232" width="8.6640625" customWidth="1"/>
    <col min="9233" max="9233" width="9.33203125" customWidth="1"/>
    <col min="9234" max="9236" width="7.83203125" customWidth="1"/>
    <col min="9237" max="9239" width="8" customWidth="1"/>
    <col min="9473" max="9473" width="13.33203125" customWidth="1"/>
    <col min="9474" max="9474" width="14.6640625" customWidth="1"/>
    <col min="9475" max="9476" width="9.83203125" customWidth="1"/>
    <col min="9477" max="9477" width="8" customWidth="1"/>
    <col min="9478" max="9478" width="9.1640625" customWidth="1"/>
    <col min="9479" max="9480" width="8" customWidth="1"/>
    <col min="9481" max="9481" width="9.1640625" customWidth="1"/>
    <col min="9482" max="9482" width="7.83203125" customWidth="1"/>
    <col min="9483" max="9483" width="9.33203125" customWidth="1"/>
    <col min="9484" max="9484" width="10.1640625" customWidth="1"/>
    <col min="9485" max="9485" width="9.1640625" customWidth="1"/>
    <col min="9486" max="9486" width="9.33203125" customWidth="1"/>
    <col min="9487" max="9488" width="8.6640625" customWidth="1"/>
    <col min="9489" max="9489" width="9.33203125" customWidth="1"/>
    <col min="9490" max="9492" width="7.83203125" customWidth="1"/>
    <col min="9493" max="9495" width="8" customWidth="1"/>
    <col min="9729" max="9729" width="13.33203125" customWidth="1"/>
    <col min="9730" max="9730" width="14.6640625" customWidth="1"/>
    <col min="9731" max="9732" width="9.83203125" customWidth="1"/>
    <col min="9733" max="9733" width="8" customWidth="1"/>
    <col min="9734" max="9734" width="9.1640625" customWidth="1"/>
    <col min="9735" max="9736" width="8" customWidth="1"/>
    <col min="9737" max="9737" width="9.1640625" customWidth="1"/>
    <col min="9738" max="9738" width="7.83203125" customWidth="1"/>
    <col min="9739" max="9739" width="9.33203125" customWidth="1"/>
    <col min="9740" max="9740" width="10.1640625" customWidth="1"/>
    <col min="9741" max="9741" width="9.1640625" customWidth="1"/>
    <col min="9742" max="9742" width="9.33203125" customWidth="1"/>
    <col min="9743" max="9744" width="8.6640625" customWidth="1"/>
    <col min="9745" max="9745" width="9.33203125" customWidth="1"/>
    <col min="9746" max="9748" width="7.83203125" customWidth="1"/>
    <col min="9749" max="9751" width="8" customWidth="1"/>
    <col min="9985" max="9985" width="13.33203125" customWidth="1"/>
    <col min="9986" max="9986" width="14.6640625" customWidth="1"/>
    <col min="9987" max="9988" width="9.83203125" customWidth="1"/>
    <col min="9989" max="9989" width="8" customWidth="1"/>
    <col min="9990" max="9990" width="9.1640625" customWidth="1"/>
    <col min="9991" max="9992" width="8" customWidth="1"/>
    <col min="9993" max="9993" width="9.1640625" customWidth="1"/>
    <col min="9994" max="9994" width="7.83203125" customWidth="1"/>
    <col min="9995" max="9995" width="9.33203125" customWidth="1"/>
    <col min="9996" max="9996" width="10.1640625" customWidth="1"/>
    <col min="9997" max="9997" width="9.1640625" customWidth="1"/>
    <col min="9998" max="9998" width="9.33203125" customWidth="1"/>
    <col min="9999" max="10000" width="8.6640625" customWidth="1"/>
    <col min="10001" max="10001" width="9.33203125" customWidth="1"/>
    <col min="10002" max="10004" width="7.83203125" customWidth="1"/>
    <col min="10005" max="10007" width="8" customWidth="1"/>
    <col min="10241" max="10241" width="13.33203125" customWidth="1"/>
    <col min="10242" max="10242" width="14.6640625" customWidth="1"/>
    <col min="10243" max="10244" width="9.83203125" customWidth="1"/>
    <col min="10245" max="10245" width="8" customWidth="1"/>
    <col min="10246" max="10246" width="9.1640625" customWidth="1"/>
    <col min="10247" max="10248" width="8" customWidth="1"/>
    <col min="10249" max="10249" width="9.1640625" customWidth="1"/>
    <col min="10250" max="10250" width="7.83203125" customWidth="1"/>
    <col min="10251" max="10251" width="9.33203125" customWidth="1"/>
    <col min="10252" max="10252" width="10.1640625" customWidth="1"/>
    <col min="10253" max="10253" width="9.1640625" customWidth="1"/>
    <col min="10254" max="10254" width="9.33203125" customWidth="1"/>
    <col min="10255" max="10256" width="8.6640625" customWidth="1"/>
    <col min="10257" max="10257" width="9.33203125" customWidth="1"/>
    <col min="10258" max="10260" width="7.83203125" customWidth="1"/>
    <col min="10261" max="10263" width="8" customWidth="1"/>
    <col min="10497" max="10497" width="13.33203125" customWidth="1"/>
    <col min="10498" max="10498" width="14.6640625" customWidth="1"/>
    <col min="10499" max="10500" width="9.83203125" customWidth="1"/>
    <col min="10501" max="10501" width="8" customWidth="1"/>
    <col min="10502" max="10502" width="9.1640625" customWidth="1"/>
    <col min="10503" max="10504" width="8" customWidth="1"/>
    <col min="10505" max="10505" width="9.1640625" customWidth="1"/>
    <col min="10506" max="10506" width="7.83203125" customWidth="1"/>
    <col min="10507" max="10507" width="9.33203125" customWidth="1"/>
    <col min="10508" max="10508" width="10.1640625" customWidth="1"/>
    <col min="10509" max="10509" width="9.1640625" customWidth="1"/>
    <col min="10510" max="10510" width="9.33203125" customWidth="1"/>
    <col min="10511" max="10512" width="8.6640625" customWidth="1"/>
    <col min="10513" max="10513" width="9.33203125" customWidth="1"/>
    <col min="10514" max="10516" width="7.83203125" customWidth="1"/>
    <col min="10517" max="10519" width="8" customWidth="1"/>
    <col min="10753" max="10753" width="13.33203125" customWidth="1"/>
    <col min="10754" max="10754" width="14.6640625" customWidth="1"/>
    <col min="10755" max="10756" width="9.83203125" customWidth="1"/>
    <col min="10757" max="10757" width="8" customWidth="1"/>
    <col min="10758" max="10758" width="9.1640625" customWidth="1"/>
    <col min="10759" max="10760" width="8" customWidth="1"/>
    <col min="10761" max="10761" width="9.1640625" customWidth="1"/>
    <col min="10762" max="10762" width="7.83203125" customWidth="1"/>
    <col min="10763" max="10763" width="9.33203125" customWidth="1"/>
    <col min="10764" max="10764" width="10.1640625" customWidth="1"/>
    <col min="10765" max="10765" width="9.1640625" customWidth="1"/>
    <col min="10766" max="10766" width="9.33203125" customWidth="1"/>
    <col min="10767" max="10768" width="8.6640625" customWidth="1"/>
    <col min="10769" max="10769" width="9.33203125" customWidth="1"/>
    <col min="10770" max="10772" width="7.83203125" customWidth="1"/>
    <col min="10773" max="10775" width="8" customWidth="1"/>
    <col min="11009" max="11009" width="13.33203125" customWidth="1"/>
    <col min="11010" max="11010" width="14.6640625" customWidth="1"/>
    <col min="11011" max="11012" width="9.83203125" customWidth="1"/>
    <col min="11013" max="11013" width="8" customWidth="1"/>
    <col min="11014" max="11014" width="9.1640625" customWidth="1"/>
    <col min="11015" max="11016" width="8" customWidth="1"/>
    <col min="11017" max="11017" width="9.1640625" customWidth="1"/>
    <col min="11018" max="11018" width="7.83203125" customWidth="1"/>
    <col min="11019" max="11019" width="9.33203125" customWidth="1"/>
    <col min="11020" max="11020" width="10.1640625" customWidth="1"/>
    <col min="11021" max="11021" width="9.1640625" customWidth="1"/>
    <col min="11022" max="11022" width="9.33203125" customWidth="1"/>
    <col min="11023" max="11024" width="8.6640625" customWidth="1"/>
    <col min="11025" max="11025" width="9.33203125" customWidth="1"/>
    <col min="11026" max="11028" width="7.83203125" customWidth="1"/>
    <col min="11029" max="11031" width="8" customWidth="1"/>
    <col min="11265" max="11265" width="13.33203125" customWidth="1"/>
    <col min="11266" max="11266" width="14.6640625" customWidth="1"/>
    <col min="11267" max="11268" width="9.83203125" customWidth="1"/>
    <col min="11269" max="11269" width="8" customWidth="1"/>
    <col min="11270" max="11270" width="9.1640625" customWidth="1"/>
    <col min="11271" max="11272" width="8" customWidth="1"/>
    <col min="11273" max="11273" width="9.1640625" customWidth="1"/>
    <col min="11274" max="11274" width="7.83203125" customWidth="1"/>
    <col min="11275" max="11275" width="9.33203125" customWidth="1"/>
    <col min="11276" max="11276" width="10.1640625" customWidth="1"/>
    <col min="11277" max="11277" width="9.1640625" customWidth="1"/>
    <col min="11278" max="11278" width="9.33203125" customWidth="1"/>
    <col min="11279" max="11280" width="8.6640625" customWidth="1"/>
    <col min="11281" max="11281" width="9.33203125" customWidth="1"/>
    <col min="11282" max="11284" width="7.83203125" customWidth="1"/>
    <col min="11285" max="11287" width="8" customWidth="1"/>
    <col min="11521" max="11521" width="13.33203125" customWidth="1"/>
    <col min="11522" max="11522" width="14.6640625" customWidth="1"/>
    <col min="11523" max="11524" width="9.83203125" customWidth="1"/>
    <col min="11525" max="11525" width="8" customWidth="1"/>
    <col min="11526" max="11526" width="9.1640625" customWidth="1"/>
    <col min="11527" max="11528" width="8" customWidth="1"/>
    <col min="11529" max="11529" width="9.1640625" customWidth="1"/>
    <col min="11530" max="11530" width="7.83203125" customWidth="1"/>
    <col min="11531" max="11531" width="9.33203125" customWidth="1"/>
    <col min="11532" max="11532" width="10.1640625" customWidth="1"/>
    <col min="11533" max="11533" width="9.1640625" customWidth="1"/>
    <col min="11534" max="11534" width="9.33203125" customWidth="1"/>
    <col min="11535" max="11536" width="8.6640625" customWidth="1"/>
    <col min="11537" max="11537" width="9.33203125" customWidth="1"/>
    <col min="11538" max="11540" width="7.83203125" customWidth="1"/>
    <col min="11541" max="11543" width="8" customWidth="1"/>
    <col min="11777" max="11777" width="13.33203125" customWidth="1"/>
    <col min="11778" max="11778" width="14.6640625" customWidth="1"/>
    <col min="11779" max="11780" width="9.83203125" customWidth="1"/>
    <col min="11781" max="11781" width="8" customWidth="1"/>
    <col min="11782" max="11782" width="9.1640625" customWidth="1"/>
    <col min="11783" max="11784" width="8" customWidth="1"/>
    <col min="11785" max="11785" width="9.1640625" customWidth="1"/>
    <col min="11786" max="11786" width="7.83203125" customWidth="1"/>
    <col min="11787" max="11787" width="9.33203125" customWidth="1"/>
    <col min="11788" max="11788" width="10.1640625" customWidth="1"/>
    <col min="11789" max="11789" width="9.1640625" customWidth="1"/>
    <col min="11790" max="11790" width="9.33203125" customWidth="1"/>
    <col min="11791" max="11792" width="8.6640625" customWidth="1"/>
    <col min="11793" max="11793" width="9.33203125" customWidth="1"/>
    <col min="11794" max="11796" width="7.83203125" customWidth="1"/>
    <col min="11797" max="11799" width="8" customWidth="1"/>
    <col min="12033" max="12033" width="13.33203125" customWidth="1"/>
    <col min="12034" max="12034" width="14.6640625" customWidth="1"/>
    <col min="12035" max="12036" width="9.83203125" customWidth="1"/>
    <col min="12037" max="12037" width="8" customWidth="1"/>
    <col min="12038" max="12038" width="9.1640625" customWidth="1"/>
    <col min="12039" max="12040" width="8" customWidth="1"/>
    <col min="12041" max="12041" width="9.1640625" customWidth="1"/>
    <col min="12042" max="12042" width="7.83203125" customWidth="1"/>
    <col min="12043" max="12043" width="9.33203125" customWidth="1"/>
    <col min="12044" max="12044" width="10.1640625" customWidth="1"/>
    <col min="12045" max="12045" width="9.1640625" customWidth="1"/>
    <col min="12046" max="12046" width="9.33203125" customWidth="1"/>
    <col min="12047" max="12048" width="8.6640625" customWidth="1"/>
    <col min="12049" max="12049" width="9.33203125" customWidth="1"/>
    <col min="12050" max="12052" width="7.83203125" customWidth="1"/>
    <col min="12053" max="12055" width="8" customWidth="1"/>
    <col min="12289" max="12289" width="13.33203125" customWidth="1"/>
    <col min="12290" max="12290" width="14.6640625" customWidth="1"/>
    <col min="12291" max="12292" width="9.83203125" customWidth="1"/>
    <col min="12293" max="12293" width="8" customWidth="1"/>
    <col min="12294" max="12294" width="9.1640625" customWidth="1"/>
    <col min="12295" max="12296" width="8" customWidth="1"/>
    <col min="12297" max="12297" width="9.1640625" customWidth="1"/>
    <col min="12298" max="12298" width="7.83203125" customWidth="1"/>
    <col min="12299" max="12299" width="9.33203125" customWidth="1"/>
    <col min="12300" max="12300" width="10.1640625" customWidth="1"/>
    <col min="12301" max="12301" width="9.1640625" customWidth="1"/>
    <col min="12302" max="12302" width="9.33203125" customWidth="1"/>
    <col min="12303" max="12304" width="8.6640625" customWidth="1"/>
    <col min="12305" max="12305" width="9.33203125" customWidth="1"/>
    <col min="12306" max="12308" width="7.83203125" customWidth="1"/>
    <col min="12309" max="12311" width="8" customWidth="1"/>
    <col min="12545" max="12545" width="13.33203125" customWidth="1"/>
    <col min="12546" max="12546" width="14.6640625" customWidth="1"/>
    <col min="12547" max="12548" width="9.83203125" customWidth="1"/>
    <col min="12549" max="12549" width="8" customWidth="1"/>
    <col min="12550" max="12550" width="9.1640625" customWidth="1"/>
    <col min="12551" max="12552" width="8" customWidth="1"/>
    <col min="12553" max="12553" width="9.1640625" customWidth="1"/>
    <col min="12554" max="12554" width="7.83203125" customWidth="1"/>
    <col min="12555" max="12555" width="9.33203125" customWidth="1"/>
    <col min="12556" max="12556" width="10.1640625" customWidth="1"/>
    <col min="12557" max="12557" width="9.1640625" customWidth="1"/>
    <col min="12558" max="12558" width="9.33203125" customWidth="1"/>
    <col min="12559" max="12560" width="8.6640625" customWidth="1"/>
    <col min="12561" max="12561" width="9.33203125" customWidth="1"/>
    <col min="12562" max="12564" width="7.83203125" customWidth="1"/>
    <col min="12565" max="12567" width="8" customWidth="1"/>
    <col min="12801" max="12801" width="13.33203125" customWidth="1"/>
    <col min="12802" max="12802" width="14.6640625" customWidth="1"/>
    <col min="12803" max="12804" width="9.83203125" customWidth="1"/>
    <col min="12805" max="12805" width="8" customWidth="1"/>
    <col min="12806" max="12806" width="9.1640625" customWidth="1"/>
    <col min="12807" max="12808" width="8" customWidth="1"/>
    <col min="12809" max="12809" width="9.1640625" customWidth="1"/>
    <col min="12810" max="12810" width="7.83203125" customWidth="1"/>
    <col min="12811" max="12811" width="9.33203125" customWidth="1"/>
    <col min="12812" max="12812" width="10.1640625" customWidth="1"/>
    <col min="12813" max="12813" width="9.1640625" customWidth="1"/>
    <col min="12814" max="12814" width="9.33203125" customWidth="1"/>
    <col min="12815" max="12816" width="8.6640625" customWidth="1"/>
    <col min="12817" max="12817" width="9.33203125" customWidth="1"/>
    <col min="12818" max="12820" width="7.83203125" customWidth="1"/>
    <col min="12821" max="12823" width="8" customWidth="1"/>
    <col min="13057" max="13057" width="13.33203125" customWidth="1"/>
    <col min="13058" max="13058" width="14.6640625" customWidth="1"/>
    <col min="13059" max="13060" width="9.83203125" customWidth="1"/>
    <col min="13061" max="13061" width="8" customWidth="1"/>
    <col min="13062" max="13062" width="9.1640625" customWidth="1"/>
    <col min="13063" max="13064" width="8" customWidth="1"/>
    <col min="13065" max="13065" width="9.1640625" customWidth="1"/>
    <col min="13066" max="13066" width="7.83203125" customWidth="1"/>
    <col min="13067" max="13067" width="9.33203125" customWidth="1"/>
    <col min="13068" max="13068" width="10.1640625" customWidth="1"/>
    <col min="13069" max="13069" width="9.1640625" customWidth="1"/>
    <col min="13070" max="13070" width="9.33203125" customWidth="1"/>
    <col min="13071" max="13072" width="8.6640625" customWidth="1"/>
    <col min="13073" max="13073" width="9.33203125" customWidth="1"/>
    <col min="13074" max="13076" width="7.83203125" customWidth="1"/>
    <col min="13077" max="13079" width="8" customWidth="1"/>
    <col min="13313" max="13313" width="13.33203125" customWidth="1"/>
    <col min="13314" max="13314" width="14.6640625" customWidth="1"/>
    <col min="13315" max="13316" width="9.83203125" customWidth="1"/>
    <col min="13317" max="13317" width="8" customWidth="1"/>
    <col min="13318" max="13318" width="9.1640625" customWidth="1"/>
    <col min="13319" max="13320" width="8" customWidth="1"/>
    <col min="13321" max="13321" width="9.1640625" customWidth="1"/>
    <col min="13322" max="13322" width="7.83203125" customWidth="1"/>
    <col min="13323" max="13323" width="9.33203125" customWidth="1"/>
    <col min="13324" max="13324" width="10.1640625" customWidth="1"/>
    <col min="13325" max="13325" width="9.1640625" customWidth="1"/>
    <col min="13326" max="13326" width="9.33203125" customWidth="1"/>
    <col min="13327" max="13328" width="8.6640625" customWidth="1"/>
    <col min="13329" max="13329" width="9.33203125" customWidth="1"/>
    <col min="13330" max="13332" width="7.83203125" customWidth="1"/>
    <col min="13333" max="13335" width="8" customWidth="1"/>
    <col min="13569" max="13569" width="13.33203125" customWidth="1"/>
    <col min="13570" max="13570" width="14.6640625" customWidth="1"/>
    <col min="13571" max="13572" width="9.83203125" customWidth="1"/>
    <col min="13573" max="13573" width="8" customWidth="1"/>
    <col min="13574" max="13574" width="9.1640625" customWidth="1"/>
    <col min="13575" max="13576" width="8" customWidth="1"/>
    <col min="13577" max="13577" width="9.1640625" customWidth="1"/>
    <col min="13578" max="13578" width="7.83203125" customWidth="1"/>
    <col min="13579" max="13579" width="9.33203125" customWidth="1"/>
    <col min="13580" max="13580" width="10.1640625" customWidth="1"/>
    <col min="13581" max="13581" width="9.1640625" customWidth="1"/>
    <col min="13582" max="13582" width="9.33203125" customWidth="1"/>
    <col min="13583" max="13584" width="8.6640625" customWidth="1"/>
    <col min="13585" max="13585" width="9.33203125" customWidth="1"/>
    <col min="13586" max="13588" width="7.83203125" customWidth="1"/>
    <col min="13589" max="13591" width="8" customWidth="1"/>
    <col min="13825" max="13825" width="13.33203125" customWidth="1"/>
    <col min="13826" max="13826" width="14.6640625" customWidth="1"/>
    <col min="13827" max="13828" width="9.83203125" customWidth="1"/>
    <col min="13829" max="13829" width="8" customWidth="1"/>
    <col min="13830" max="13830" width="9.1640625" customWidth="1"/>
    <col min="13831" max="13832" width="8" customWidth="1"/>
    <col min="13833" max="13833" width="9.1640625" customWidth="1"/>
    <col min="13834" max="13834" width="7.83203125" customWidth="1"/>
    <col min="13835" max="13835" width="9.33203125" customWidth="1"/>
    <col min="13836" max="13836" width="10.1640625" customWidth="1"/>
    <col min="13837" max="13837" width="9.1640625" customWidth="1"/>
    <col min="13838" max="13838" width="9.33203125" customWidth="1"/>
    <col min="13839" max="13840" width="8.6640625" customWidth="1"/>
    <col min="13841" max="13841" width="9.33203125" customWidth="1"/>
    <col min="13842" max="13844" width="7.83203125" customWidth="1"/>
    <col min="13845" max="13847" width="8" customWidth="1"/>
    <col min="14081" max="14081" width="13.33203125" customWidth="1"/>
    <col min="14082" max="14082" width="14.6640625" customWidth="1"/>
    <col min="14083" max="14084" width="9.83203125" customWidth="1"/>
    <col min="14085" max="14085" width="8" customWidth="1"/>
    <col min="14086" max="14086" width="9.1640625" customWidth="1"/>
    <col min="14087" max="14088" width="8" customWidth="1"/>
    <col min="14089" max="14089" width="9.1640625" customWidth="1"/>
    <col min="14090" max="14090" width="7.83203125" customWidth="1"/>
    <col min="14091" max="14091" width="9.33203125" customWidth="1"/>
    <col min="14092" max="14092" width="10.1640625" customWidth="1"/>
    <col min="14093" max="14093" width="9.1640625" customWidth="1"/>
    <col min="14094" max="14094" width="9.33203125" customWidth="1"/>
    <col min="14095" max="14096" width="8.6640625" customWidth="1"/>
    <col min="14097" max="14097" width="9.33203125" customWidth="1"/>
    <col min="14098" max="14100" width="7.83203125" customWidth="1"/>
    <col min="14101" max="14103" width="8" customWidth="1"/>
    <col min="14337" max="14337" width="13.33203125" customWidth="1"/>
    <col min="14338" max="14338" width="14.6640625" customWidth="1"/>
    <col min="14339" max="14340" width="9.83203125" customWidth="1"/>
    <col min="14341" max="14341" width="8" customWidth="1"/>
    <col min="14342" max="14342" width="9.1640625" customWidth="1"/>
    <col min="14343" max="14344" width="8" customWidth="1"/>
    <col min="14345" max="14345" width="9.1640625" customWidth="1"/>
    <col min="14346" max="14346" width="7.83203125" customWidth="1"/>
    <col min="14347" max="14347" width="9.33203125" customWidth="1"/>
    <col min="14348" max="14348" width="10.1640625" customWidth="1"/>
    <col min="14349" max="14349" width="9.1640625" customWidth="1"/>
    <col min="14350" max="14350" width="9.33203125" customWidth="1"/>
    <col min="14351" max="14352" width="8.6640625" customWidth="1"/>
    <col min="14353" max="14353" width="9.33203125" customWidth="1"/>
    <col min="14354" max="14356" width="7.83203125" customWidth="1"/>
    <col min="14357" max="14359" width="8" customWidth="1"/>
    <col min="14593" max="14593" width="13.33203125" customWidth="1"/>
    <col min="14594" max="14594" width="14.6640625" customWidth="1"/>
    <col min="14595" max="14596" width="9.83203125" customWidth="1"/>
    <col min="14597" max="14597" width="8" customWidth="1"/>
    <col min="14598" max="14598" width="9.1640625" customWidth="1"/>
    <col min="14599" max="14600" width="8" customWidth="1"/>
    <col min="14601" max="14601" width="9.1640625" customWidth="1"/>
    <col min="14602" max="14602" width="7.83203125" customWidth="1"/>
    <col min="14603" max="14603" width="9.33203125" customWidth="1"/>
    <col min="14604" max="14604" width="10.1640625" customWidth="1"/>
    <col min="14605" max="14605" width="9.1640625" customWidth="1"/>
    <col min="14606" max="14606" width="9.33203125" customWidth="1"/>
    <col min="14607" max="14608" width="8.6640625" customWidth="1"/>
    <col min="14609" max="14609" width="9.33203125" customWidth="1"/>
    <col min="14610" max="14612" width="7.83203125" customWidth="1"/>
    <col min="14613" max="14615" width="8" customWidth="1"/>
    <col min="14849" max="14849" width="13.33203125" customWidth="1"/>
    <col min="14850" max="14850" width="14.6640625" customWidth="1"/>
    <col min="14851" max="14852" width="9.83203125" customWidth="1"/>
    <col min="14853" max="14853" width="8" customWidth="1"/>
    <col min="14854" max="14854" width="9.1640625" customWidth="1"/>
    <col min="14855" max="14856" width="8" customWidth="1"/>
    <col min="14857" max="14857" width="9.1640625" customWidth="1"/>
    <col min="14858" max="14858" width="7.83203125" customWidth="1"/>
    <col min="14859" max="14859" width="9.33203125" customWidth="1"/>
    <col min="14860" max="14860" width="10.1640625" customWidth="1"/>
    <col min="14861" max="14861" width="9.1640625" customWidth="1"/>
    <col min="14862" max="14862" width="9.33203125" customWidth="1"/>
    <col min="14863" max="14864" width="8.6640625" customWidth="1"/>
    <col min="14865" max="14865" width="9.33203125" customWidth="1"/>
    <col min="14866" max="14868" width="7.83203125" customWidth="1"/>
    <col min="14869" max="14871" width="8" customWidth="1"/>
    <col min="15105" max="15105" width="13.33203125" customWidth="1"/>
    <col min="15106" max="15106" width="14.6640625" customWidth="1"/>
    <col min="15107" max="15108" width="9.83203125" customWidth="1"/>
    <col min="15109" max="15109" width="8" customWidth="1"/>
    <col min="15110" max="15110" width="9.1640625" customWidth="1"/>
    <col min="15111" max="15112" width="8" customWidth="1"/>
    <col min="15113" max="15113" width="9.1640625" customWidth="1"/>
    <col min="15114" max="15114" width="7.83203125" customWidth="1"/>
    <col min="15115" max="15115" width="9.33203125" customWidth="1"/>
    <col min="15116" max="15116" width="10.1640625" customWidth="1"/>
    <col min="15117" max="15117" width="9.1640625" customWidth="1"/>
    <col min="15118" max="15118" width="9.33203125" customWidth="1"/>
    <col min="15119" max="15120" width="8.6640625" customWidth="1"/>
    <col min="15121" max="15121" width="9.33203125" customWidth="1"/>
    <col min="15122" max="15124" width="7.83203125" customWidth="1"/>
    <col min="15125" max="15127" width="8" customWidth="1"/>
    <col min="15361" max="15361" width="13.33203125" customWidth="1"/>
    <col min="15362" max="15362" width="14.6640625" customWidth="1"/>
    <col min="15363" max="15364" width="9.83203125" customWidth="1"/>
    <col min="15365" max="15365" width="8" customWidth="1"/>
    <col min="15366" max="15366" width="9.1640625" customWidth="1"/>
    <col min="15367" max="15368" width="8" customWidth="1"/>
    <col min="15369" max="15369" width="9.1640625" customWidth="1"/>
    <col min="15370" max="15370" width="7.83203125" customWidth="1"/>
    <col min="15371" max="15371" width="9.33203125" customWidth="1"/>
    <col min="15372" max="15372" width="10.1640625" customWidth="1"/>
    <col min="15373" max="15373" width="9.1640625" customWidth="1"/>
    <col min="15374" max="15374" width="9.33203125" customWidth="1"/>
    <col min="15375" max="15376" width="8.6640625" customWidth="1"/>
    <col min="15377" max="15377" width="9.33203125" customWidth="1"/>
    <col min="15378" max="15380" width="7.83203125" customWidth="1"/>
    <col min="15381" max="15383" width="8" customWidth="1"/>
    <col min="15617" max="15617" width="13.33203125" customWidth="1"/>
    <col min="15618" max="15618" width="14.6640625" customWidth="1"/>
    <col min="15619" max="15620" width="9.83203125" customWidth="1"/>
    <col min="15621" max="15621" width="8" customWidth="1"/>
    <col min="15622" max="15622" width="9.1640625" customWidth="1"/>
    <col min="15623" max="15624" width="8" customWidth="1"/>
    <col min="15625" max="15625" width="9.1640625" customWidth="1"/>
    <col min="15626" max="15626" width="7.83203125" customWidth="1"/>
    <col min="15627" max="15627" width="9.33203125" customWidth="1"/>
    <col min="15628" max="15628" width="10.1640625" customWidth="1"/>
    <col min="15629" max="15629" width="9.1640625" customWidth="1"/>
    <col min="15630" max="15630" width="9.33203125" customWidth="1"/>
    <col min="15631" max="15632" width="8.6640625" customWidth="1"/>
    <col min="15633" max="15633" width="9.33203125" customWidth="1"/>
    <col min="15634" max="15636" width="7.83203125" customWidth="1"/>
    <col min="15637" max="15639" width="8" customWidth="1"/>
    <col min="15873" max="15873" width="13.33203125" customWidth="1"/>
    <col min="15874" max="15874" width="14.6640625" customWidth="1"/>
    <col min="15875" max="15876" width="9.83203125" customWidth="1"/>
    <col min="15877" max="15877" width="8" customWidth="1"/>
    <col min="15878" max="15878" width="9.1640625" customWidth="1"/>
    <col min="15879" max="15880" width="8" customWidth="1"/>
    <col min="15881" max="15881" width="9.1640625" customWidth="1"/>
    <col min="15882" max="15882" width="7.83203125" customWidth="1"/>
    <col min="15883" max="15883" width="9.33203125" customWidth="1"/>
    <col min="15884" max="15884" width="10.1640625" customWidth="1"/>
    <col min="15885" max="15885" width="9.1640625" customWidth="1"/>
    <col min="15886" max="15886" width="9.33203125" customWidth="1"/>
    <col min="15887" max="15888" width="8.6640625" customWidth="1"/>
    <col min="15889" max="15889" width="9.33203125" customWidth="1"/>
    <col min="15890" max="15892" width="7.83203125" customWidth="1"/>
    <col min="15893" max="15895" width="8" customWidth="1"/>
    <col min="16129" max="16129" width="13.33203125" customWidth="1"/>
    <col min="16130" max="16130" width="14.6640625" customWidth="1"/>
    <col min="16131" max="16132" width="9.83203125" customWidth="1"/>
    <col min="16133" max="16133" width="8" customWidth="1"/>
    <col min="16134" max="16134" width="9.1640625" customWidth="1"/>
    <col min="16135" max="16136" width="8" customWidth="1"/>
    <col min="16137" max="16137" width="9.1640625" customWidth="1"/>
    <col min="16138" max="16138" width="7.83203125" customWidth="1"/>
    <col min="16139" max="16139" width="9.33203125" customWidth="1"/>
    <col min="16140" max="16140" width="10.1640625" customWidth="1"/>
    <col min="16141" max="16141" width="9.1640625" customWidth="1"/>
    <col min="16142" max="16142" width="9.33203125" customWidth="1"/>
    <col min="16143" max="16144" width="8.6640625" customWidth="1"/>
    <col min="16145" max="16145" width="9.33203125" customWidth="1"/>
    <col min="16146" max="16148" width="7.83203125" customWidth="1"/>
    <col min="16149" max="16151" width="8" customWidth="1"/>
  </cols>
  <sheetData>
    <row r="1" spans="1:23" ht="15" x14ac:dyDescent="0.2">
      <c r="A1" s="228" t="s">
        <v>711</v>
      </c>
      <c r="M1" s="384"/>
      <c r="N1" s="4"/>
      <c r="O1" s="60"/>
      <c r="P1" s="4"/>
      <c r="Q1" s="4"/>
      <c r="S1" s="4"/>
      <c r="T1" s="4"/>
    </row>
    <row r="2" spans="1:23" ht="15" x14ac:dyDescent="0.2">
      <c r="A2" s="228" t="s">
        <v>934</v>
      </c>
      <c r="M2" s="384"/>
      <c r="N2" s="4"/>
      <c r="O2" s="60"/>
      <c r="P2" s="4"/>
      <c r="Q2" s="4"/>
      <c r="S2" s="4"/>
      <c r="T2" s="4"/>
    </row>
    <row r="3" spans="1:23" ht="12.75" x14ac:dyDescent="0.2">
      <c r="M3" s="384"/>
      <c r="N3" s="4"/>
      <c r="O3" s="60"/>
      <c r="P3" s="4"/>
      <c r="Q3" s="4"/>
      <c r="S3" s="4"/>
      <c r="T3" s="4"/>
    </row>
    <row r="4" spans="1:23" ht="12.75" x14ac:dyDescent="0.2">
      <c r="A4" t="s">
        <v>472</v>
      </c>
      <c r="B4" t="s">
        <v>935</v>
      </c>
      <c r="C4" s="511" t="s">
        <v>936</v>
      </c>
      <c r="D4" s="511" t="s">
        <v>937</v>
      </c>
      <c r="M4" s="384"/>
      <c r="N4" s="4"/>
      <c r="O4" s="60"/>
      <c r="P4" s="4"/>
      <c r="Q4" s="4"/>
      <c r="S4" s="4"/>
      <c r="T4" s="4"/>
    </row>
    <row r="5" spans="1:23" ht="12.75" x14ac:dyDescent="0.2">
      <c r="A5" s="512">
        <v>2003</v>
      </c>
      <c r="B5">
        <v>55137</v>
      </c>
      <c r="C5" s="3">
        <v>32904</v>
      </c>
      <c r="D5" s="3">
        <v>22233</v>
      </c>
      <c r="F5" s="60"/>
      <c r="H5" s="60"/>
      <c r="L5" s="4"/>
      <c r="M5" s="4"/>
      <c r="O5" s="60"/>
      <c r="P5" s="4"/>
      <c r="S5" s="4"/>
      <c r="T5" s="4"/>
      <c r="V5"/>
      <c r="W5"/>
    </row>
    <row r="6" spans="1:23" ht="12.75" x14ac:dyDescent="0.2">
      <c r="A6" s="512">
        <v>2004</v>
      </c>
      <c r="B6">
        <v>64924</v>
      </c>
      <c r="C6" s="3">
        <v>38783</v>
      </c>
      <c r="D6" s="3">
        <v>26141</v>
      </c>
      <c r="F6" s="60"/>
      <c r="H6" s="60"/>
      <c r="L6" s="4"/>
      <c r="M6" s="60"/>
      <c r="P6" s="4"/>
      <c r="R6" s="60"/>
      <c r="S6" s="4"/>
      <c r="T6" s="4"/>
      <c r="U6" s="60"/>
      <c r="V6"/>
      <c r="W6"/>
    </row>
    <row r="7" spans="1:23" ht="12.75" x14ac:dyDescent="0.2">
      <c r="A7" s="512">
        <v>2005</v>
      </c>
      <c r="B7">
        <v>69028</v>
      </c>
      <c r="C7" s="3">
        <v>41695</v>
      </c>
      <c r="D7" s="3">
        <v>27333</v>
      </c>
      <c r="F7" s="60"/>
      <c r="H7" s="60"/>
      <c r="L7" s="4"/>
      <c r="M7" s="60"/>
      <c r="P7" s="4"/>
      <c r="S7" s="4"/>
      <c r="T7" s="4"/>
      <c r="V7"/>
      <c r="W7"/>
    </row>
    <row r="8" spans="1:23" ht="12.75" x14ac:dyDescent="0.2">
      <c r="A8" s="512">
        <v>2006</v>
      </c>
      <c r="B8">
        <v>82967</v>
      </c>
      <c r="C8" s="3">
        <v>50708</v>
      </c>
      <c r="D8" s="3">
        <v>32259</v>
      </c>
      <c r="F8" s="60"/>
      <c r="H8" s="60"/>
      <c r="L8" s="4"/>
      <c r="M8" s="60"/>
      <c r="P8" s="4"/>
      <c r="S8" s="60"/>
      <c r="T8" s="60"/>
      <c r="V8"/>
      <c r="W8"/>
    </row>
    <row r="9" spans="1:23" ht="12.75" x14ac:dyDescent="0.2">
      <c r="A9" s="512">
        <v>2007</v>
      </c>
      <c r="B9" s="4">
        <v>80599</v>
      </c>
      <c r="C9" s="3">
        <v>49722</v>
      </c>
      <c r="D9" s="3">
        <v>30877</v>
      </c>
      <c r="F9" s="60"/>
      <c r="H9" s="60"/>
      <c r="J9" s="60"/>
      <c r="K9" s="4"/>
      <c r="L9" s="4"/>
      <c r="M9" s="60"/>
      <c r="P9" s="4"/>
      <c r="S9" s="60"/>
      <c r="T9" s="60"/>
      <c r="V9"/>
      <c r="W9"/>
    </row>
    <row r="10" spans="1:23" ht="12.75" x14ac:dyDescent="0.2">
      <c r="A10" s="512">
        <v>2008</v>
      </c>
      <c r="B10" s="4">
        <v>70800</v>
      </c>
      <c r="C10" s="3">
        <v>42961</v>
      </c>
      <c r="D10" s="3">
        <v>27839</v>
      </c>
      <c r="F10" s="60"/>
      <c r="H10" s="60"/>
      <c r="J10" s="60"/>
      <c r="K10" s="4"/>
      <c r="L10" s="4"/>
      <c r="M10" s="60"/>
      <c r="P10" s="4"/>
      <c r="S10" s="60"/>
      <c r="T10" s="60"/>
      <c r="V10"/>
      <c r="W10"/>
    </row>
    <row r="11" spans="1:23" ht="12.75" x14ac:dyDescent="0.2">
      <c r="A11" s="512">
        <v>2009</v>
      </c>
      <c r="B11" s="4">
        <v>79718</v>
      </c>
      <c r="C11" s="3">
        <v>47925</v>
      </c>
      <c r="D11" s="3">
        <v>31793</v>
      </c>
      <c r="F11" s="60"/>
      <c r="H11" s="60"/>
      <c r="J11" s="60"/>
      <c r="K11" s="4"/>
      <c r="L11" s="4"/>
      <c r="M11" s="60"/>
      <c r="P11" s="4"/>
      <c r="S11" s="60"/>
      <c r="T11" s="60"/>
      <c r="V11"/>
      <c r="W11"/>
    </row>
    <row r="12" spans="1:23" ht="12.75" x14ac:dyDescent="0.2">
      <c r="A12" s="512">
        <v>2010</v>
      </c>
      <c r="B12" s="4">
        <v>86075</v>
      </c>
      <c r="C12" s="3">
        <v>49788</v>
      </c>
      <c r="D12" s="3">
        <v>36287</v>
      </c>
      <c r="F12" s="60"/>
      <c r="H12" s="60"/>
      <c r="J12" s="60"/>
      <c r="K12" s="4"/>
      <c r="L12" s="4"/>
      <c r="M12" s="60"/>
      <c r="P12" s="4"/>
      <c r="R12" s="60"/>
      <c r="S12" s="60"/>
      <c r="T12" s="60"/>
      <c r="U12" s="60"/>
      <c r="V12"/>
      <c r="W12"/>
    </row>
    <row r="13" spans="1:23" ht="12.75" x14ac:dyDescent="0.2">
      <c r="A13" s="512">
        <v>2011</v>
      </c>
      <c r="B13" s="4">
        <v>83410</v>
      </c>
      <c r="C13" s="3">
        <v>48847</v>
      </c>
      <c r="D13" s="3">
        <v>34563</v>
      </c>
      <c r="F13" s="60"/>
      <c r="H13" s="60"/>
      <c r="J13" s="60"/>
      <c r="K13" s="60"/>
      <c r="L13" s="4"/>
      <c r="M13" s="60"/>
      <c r="P13" s="4"/>
      <c r="S13" s="60"/>
      <c r="T13" s="60"/>
      <c r="V13"/>
      <c r="W13"/>
    </row>
    <row r="14" spans="1:23" ht="12.75" x14ac:dyDescent="0.2">
      <c r="A14" s="512">
        <v>2012</v>
      </c>
      <c r="B14" s="60">
        <v>83640</v>
      </c>
      <c r="C14" s="3">
        <v>49564</v>
      </c>
      <c r="D14" s="3">
        <v>34076</v>
      </c>
      <c r="F14" s="60"/>
      <c r="H14" s="60"/>
      <c r="P14" s="4"/>
      <c r="S14" s="60"/>
      <c r="T14" s="60"/>
      <c r="V14"/>
      <c r="W14"/>
    </row>
    <row r="15" spans="1:23" ht="12.75" x14ac:dyDescent="0.2">
      <c r="A15" s="512">
        <v>2013</v>
      </c>
      <c r="B15" s="60">
        <v>78228</v>
      </c>
      <c r="C15" s="3">
        <v>46940</v>
      </c>
      <c r="D15" s="3">
        <v>31288</v>
      </c>
      <c r="H15" s="60"/>
      <c r="J15" s="60"/>
      <c r="K15" s="60"/>
      <c r="L15" s="60"/>
      <c r="M15" s="60"/>
      <c r="N15" s="4"/>
      <c r="P15" s="4"/>
      <c r="S15" s="60"/>
      <c r="T15" s="60"/>
      <c r="V15"/>
      <c r="W15"/>
    </row>
    <row r="16" spans="1:23" ht="12.75" x14ac:dyDescent="0.2">
      <c r="A16" s="512">
        <v>2014</v>
      </c>
      <c r="B16" s="511">
        <v>80689</v>
      </c>
      <c r="C16" s="60">
        <v>48321</v>
      </c>
      <c r="D16" s="60">
        <v>32368</v>
      </c>
      <c r="H16" s="60"/>
      <c r="J16" s="60"/>
      <c r="K16" s="60"/>
      <c r="L16" s="60"/>
      <c r="M16" s="60"/>
      <c r="N16" s="4"/>
      <c r="S16" s="60"/>
      <c r="T16" s="60"/>
      <c r="V16"/>
      <c r="W16"/>
    </row>
    <row r="17" spans="1:23" ht="12.75" x14ac:dyDescent="0.2">
      <c r="A17" s="513"/>
      <c r="B17" s="511"/>
      <c r="C17" s="60"/>
      <c r="D17" s="60"/>
      <c r="H17" s="60"/>
      <c r="J17" s="60"/>
      <c r="K17" s="60"/>
      <c r="L17" s="60"/>
      <c r="M17" s="60"/>
      <c r="N17" s="4"/>
      <c r="S17" s="60"/>
      <c r="T17" s="60"/>
      <c r="V17"/>
      <c r="W17"/>
    </row>
    <row r="18" spans="1:23" ht="12.75" x14ac:dyDescent="0.2">
      <c r="A18" s="513"/>
      <c r="B18" s="511"/>
      <c r="C18" s="60"/>
      <c r="D18" s="60"/>
      <c r="P18" s="4"/>
      <c r="Q18" s="4"/>
      <c r="R18" s="60"/>
      <c r="S18" s="60"/>
      <c r="T18" s="60"/>
      <c r="U18" s="60"/>
      <c r="V18"/>
      <c r="W18"/>
    </row>
    <row r="19" spans="1:23" ht="12.75" x14ac:dyDescent="0.2">
      <c r="A19" s="513"/>
      <c r="B19" s="511"/>
      <c r="C19" s="60"/>
      <c r="D19" s="60"/>
      <c r="P19" s="4"/>
      <c r="Q19" s="4"/>
      <c r="S19" s="60"/>
      <c r="T19" s="60"/>
      <c r="V19"/>
      <c r="W19"/>
    </row>
    <row r="20" spans="1:23" ht="12.75" x14ac:dyDescent="0.2">
      <c r="A20" s="513"/>
      <c r="B20" s="511"/>
      <c r="C20" s="60"/>
      <c r="D20" s="60"/>
      <c r="P20" s="4"/>
      <c r="Q20" s="4"/>
      <c r="S20" s="3"/>
      <c r="T20" s="60"/>
      <c r="V20"/>
      <c r="W20"/>
    </row>
    <row r="21" spans="1:23" ht="12.75" x14ac:dyDescent="0.2">
      <c r="A21" s="513"/>
      <c r="B21" s="511"/>
      <c r="C21" s="60"/>
      <c r="D21" s="60"/>
      <c r="H21" s="60"/>
      <c r="J21" s="60"/>
      <c r="K21" s="60"/>
      <c r="L21" s="60"/>
      <c r="M21" s="384"/>
      <c r="N21" s="4"/>
      <c r="O21" s="60"/>
      <c r="P21" s="4"/>
      <c r="Q21" s="4"/>
      <c r="S21" s="3"/>
      <c r="T21" s="60"/>
      <c r="V21"/>
      <c r="W21"/>
    </row>
    <row r="22" spans="1:23" ht="12.75" x14ac:dyDescent="0.2">
      <c r="A22" s="513"/>
      <c r="B22" s="511"/>
      <c r="C22" s="60"/>
      <c r="D22" s="60"/>
      <c r="H22" s="60"/>
      <c r="J22" s="60"/>
      <c r="K22" s="60"/>
      <c r="L22" s="60"/>
      <c r="M22" s="384"/>
      <c r="N22" s="4"/>
      <c r="O22" s="60"/>
      <c r="P22" s="4"/>
      <c r="Q22" s="4"/>
      <c r="S22" s="3"/>
      <c r="T22" s="60"/>
      <c r="V22"/>
      <c r="W22"/>
    </row>
    <row r="23" spans="1:23" ht="12.75" x14ac:dyDescent="0.2">
      <c r="A23" s="513"/>
      <c r="B23" s="511"/>
      <c r="C23" s="60"/>
      <c r="D23" s="60"/>
      <c r="H23" s="60"/>
      <c r="J23" s="60"/>
      <c r="K23" s="60"/>
      <c r="L23" s="60"/>
      <c r="M23" s="384"/>
      <c r="N23" s="4"/>
      <c r="O23" s="60"/>
      <c r="P23" s="4"/>
      <c r="Q23" s="4"/>
      <c r="S23" s="3"/>
      <c r="T23" s="60"/>
      <c r="V23"/>
      <c r="W23"/>
    </row>
    <row r="24" spans="1:23" ht="12.75" x14ac:dyDescent="0.25">
      <c r="A24" s="513"/>
      <c r="B24" s="511"/>
      <c r="C24" s="60"/>
      <c r="D24" s="60"/>
      <c r="H24" s="60"/>
      <c r="J24" s="60"/>
      <c r="K24" s="60"/>
      <c r="L24" s="60"/>
      <c r="M24" s="384"/>
      <c r="N24" s="4"/>
      <c r="O24" s="60"/>
      <c r="P24" s="4"/>
      <c r="Q24" s="4"/>
      <c r="R24" s="400"/>
      <c r="S24" s="3"/>
      <c r="T24" s="60"/>
      <c r="U24" s="3"/>
      <c r="V24"/>
      <c r="W24"/>
    </row>
    <row r="25" spans="1:23" ht="12.75" x14ac:dyDescent="0.2">
      <c r="A25" s="513"/>
      <c r="B25" s="511"/>
      <c r="C25" s="60"/>
      <c r="D25" s="60"/>
      <c r="H25" s="60"/>
      <c r="J25" s="3"/>
      <c r="K25" s="3"/>
      <c r="L25" s="60"/>
      <c r="M25" s="384"/>
      <c r="N25" s="4"/>
      <c r="O25" s="60"/>
      <c r="P25" s="4"/>
      <c r="Q25" s="4"/>
      <c r="S25" s="3"/>
      <c r="T25" s="60"/>
      <c r="V25"/>
      <c r="W25"/>
    </row>
    <row r="26" spans="1:23" ht="12.75" x14ac:dyDescent="0.2">
      <c r="A26" s="513"/>
      <c r="B26" s="511"/>
      <c r="C26" s="3"/>
      <c r="D26" s="3"/>
      <c r="H26" s="60"/>
      <c r="J26" s="3"/>
      <c r="K26" s="3"/>
      <c r="L26" s="60"/>
      <c r="M26" s="384"/>
      <c r="N26" s="4"/>
      <c r="O26" s="60"/>
      <c r="P26" s="4"/>
      <c r="Q26" s="4"/>
      <c r="S26" s="3"/>
      <c r="T26" s="60"/>
      <c r="V26"/>
      <c r="W26"/>
    </row>
    <row r="27" spans="1:23" ht="12.75" x14ac:dyDescent="0.2">
      <c r="A27" s="513"/>
      <c r="B27" s="511"/>
      <c r="C27" s="3"/>
      <c r="D27" s="3"/>
      <c r="H27" s="60"/>
      <c r="J27" s="3"/>
      <c r="K27" s="3"/>
      <c r="L27" s="60"/>
      <c r="M27" s="384"/>
      <c r="N27" s="4"/>
      <c r="O27" s="60"/>
      <c r="P27" s="4"/>
      <c r="Q27" s="4"/>
      <c r="S27" s="3"/>
      <c r="T27" s="60"/>
    </row>
    <row r="28" spans="1:23" ht="12.75" x14ac:dyDescent="0.25">
      <c r="A28" s="513"/>
      <c r="B28" s="511"/>
      <c r="C28" s="3"/>
      <c r="D28" s="3"/>
      <c r="H28" s="60"/>
      <c r="J28" s="400"/>
      <c r="K28" s="3"/>
      <c r="L28" s="60"/>
      <c r="M28" s="384"/>
      <c r="N28" s="4"/>
      <c r="O28" s="3"/>
      <c r="P28" s="4"/>
      <c r="Q28" s="4"/>
      <c r="S28" s="4"/>
      <c r="T28" s="4"/>
    </row>
    <row r="29" spans="1:23" ht="12.75" x14ac:dyDescent="0.25">
      <c r="A29" s="513"/>
      <c r="B29" s="511"/>
      <c r="C29" s="400"/>
      <c r="D29" s="3"/>
      <c r="H29" s="60"/>
      <c r="J29" s="400"/>
      <c r="K29" s="3"/>
      <c r="L29" s="60"/>
      <c r="M29" s="384"/>
      <c r="N29" s="4"/>
      <c r="O29" s="3"/>
      <c r="P29" s="4"/>
      <c r="Q29" s="4"/>
      <c r="S29" s="4"/>
      <c r="T29" s="4"/>
    </row>
    <row r="30" spans="1:23" ht="12.75" x14ac:dyDescent="0.25">
      <c r="A30" s="513"/>
      <c r="B30" s="511"/>
      <c r="C30" s="400"/>
      <c r="D30" s="3"/>
      <c r="H30" s="60"/>
      <c r="J30" s="400"/>
      <c r="K30" s="3"/>
      <c r="L30" s="60"/>
      <c r="M30" s="384"/>
      <c r="N30" s="4"/>
      <c r="O30" s="3"/>
      <c r="P30" s="4"/>
      <c r="Q30" s="4"/>
      <c r="R30" s="3"/>
      <c r="S30" s="4"/>
      <c r="T30" s="4"/>
      <c r="U30" s="3"/>
    </row>
    <row r="31" spans="1:23" ht="12.75" x14ac:dyDescent="0.25">
      <c r="A31" s="513"/>
      <c r="B31" s="511"/>
      <c r="C31" s="400"/>
      <c r="D31" s="3"/>
      <c r="H31" s="60"/>
      <c r="J31" s="400"/>
      <c r="K31" s="3"/>
      <c r="L31" s="60"/>
      <c r="M31" s="384"/>
      <c r="N31" s="4"/>
      <c r="O31" s="3"/>
      <c r="P31" s="4"/>
      <c r="Q31" s="4"/>
      <c r="S31" s="4"/>
      <c r="T31" s="4"/>
    </row>
    <row r="32" spans="1:23" ht="12.75" x14ac:dyDescent="0.25">
      <c r="A32" s="513"/>
      <c r="B32" s="511"/>
      <c r="C32" s="400"/>
      <c r="D32" s="3"/>
      <c r="H32" s="60"/>
      <c r="J32" s="3"/>
      <c r="K32" s="4"/>
      <c r="L32" s="4"/>
      <c r="M32" s="3"/>
    </row>
    <row r="33" spans="1:13" ht="12.75" x14ac:dyDescent="0.2">
      <c r="A33" s="513"/>
      <c r="B33" s="511"/>
      <c r="C33" s="3"/>
      <c r="D33" s="3"/>
      <c r="H33" s="60"/>
      <c r="J33" s="3"/>
      <c r="K33" s="4"/>
      <c r="L33" s="4"/>
      <c r="M33" s="3"/>
    </row>
    <row r="34" spans="1:13" ht="12.75" x14ac:dyDescent="0.2">
      <c r="A34" s="513"/>
      <c r="B34" s="511"/>
      <c r="C34" s="3"/>
      <c r="D34" s="3"/>
    </row>
    <row r="35" spans="1:13" ht="12.75" x14ac:dyDescent="0.2">
      <c r="A35" s="513"/>
      <c r="B35" s="511"/>
      <c r="C35" s="3"/>
      <c r="D35" s="3"/>
      <c r="L35" s="514"/>
    </row>
  </sheetData>
  <printOptions horizontalCentered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Q26"/>
  <sheetViews>
    <sheetView showGridLines="0" topLeftCell="A19" zoomScaleNormal="100" workbookViewId="0">
      <selection activeCell="J30" sqref="J30"/>
    </sheetView>
  </sheetViews>
  <sheetFormatPr defaultColWidth="10.6640625" defaultRowHeight="12.75" x14ac:dyDescent="0.2"/>
  <cols>
    <col min="1" max="1" width="35" style="3" customWidth="1"/>
    <col min="2" max="2" width="18.33203125" style="3" customWidth="1"/>
    <col min="3" max="3" width="2.5" style="3" customWidth="1"/>
    <col min="4" max="4" width="18.33203125" style="3" customWidth="1"/>
    <col min="5" max="5" width="2.5" style="3" customWidth="1"/>
    <col min="6" max="6" width="18.33203125" style="3" customWidth="1"/>
    <col min="7" max="7" width="3.33203125" style="3" customWidth="1"/>
    <col min="8" max="9" width="10.6640625" style="3"/>
    <col min="10" max="10" width="34.33203125" style="3" customWidth="1"/>
    <col min="11" max="256" width="10.6640625" style="3"/>
    <col min="257" max="257" width="35" style="3" customWidth="1"/>
    <col min="258" max="258" width="18.33203125" style="3" customWidth="1"/>
    <col min="259" max="259" width="2.5" style="3" customWidth="1"/>
    <col min="260" max="260" width="18.33203125" style="3" customWidth="1"/>
    <col min="261" max="261" width="2.5" style="3" customWidth="1"/>
    <col min="262" max="262" width="18.33203125" style="3" customWidth="1"/>
    <col min="263" max="263" width="3.33203125" style="3" customWidth="1"/>
    <col min="264" max="265" width="10.6640625" style="3"/>
    <col min="266" max="266" width="34.33203125" style="3" customWidth="1"/>
    <col min="267" max="512" width="10.6640625" style="3"/>
    <col min="513" max="513" width="35" style="3" customWidth="1"/>
    <col min="514" max="514" width="18.33203125" style="3" customWidth="1"/>
    <col min="515" max="515" width="2.5" style="3" customWidth="1"/>
    <col min="516" max="516" width="18.33203125" style="3" customWidth="1"/>
    <col min="517" max="517" width="2.5" style="3" customWidth="1"/>
    <col min="518" max="518" width="18.33203125" style="3" customWidth="1"/>
    <col min="519" max="519" width="3.33203125" style="3" customWidth="1"/>
    <col min="520" max="521" width="10.6640625" style="3"/>
    <col min="522" max="522" width="34.33203125" style="3" customWidth="1"/>
    <col min="523" max="768" width="10.6640625" style="3"/>
    <col min="769" max="769" width="35" style="3" customWidth="1"/>
    <col min="770" max="770" width="18.33203125" style="3" customWidth="1"/>
    <col min="771" max="771" width="2.5" style="3" customWidth="1"/>
    <col min="772" max="772" width="18.33203125" style="3" customWidth="1"/>
    <col min="773" max="773" width="2.5" style="3" customWidth="1"/>
    <col min="774" max="774" width="18.33203125" style="3" customWidth="1"/>
    <col min="775" max="775" width="3.33203125" style="3" customWidth="1"/>
    <col min="776" max="777" width="10.6640625" style="3"/>
    <col min="778" max="778" width="34.33203125" style="3" customWidth="1"/>
    <col min="779" max="1024" width="10.6640625" style="3"/>
    <col min="1025" max="1025" width="35" style="3" customWidth="1"/>
    <col min="1026" max="1026" width="18.33203125" style="3" customWidth="1"/>
    <col min="1027" max="1027" width="2.5" style="3" customWidth="1"/>
    <col min="1028" max="1028" width="18.33203125" style="3" customWidth="1"/>
    <col min="1029" max="1029" width="2.5" style="3" customWidth="1"/>
    <col min="1030" max="1030" width="18.33203125" style="3" customWidth="1"/>
    <col min="1031" max="1031" width="3.33203125" style="3" customWidth="1"/>
    <col min="1032" max="1033" width="10.6640625" style="3"/>
    <col min="1034" max="1034" width="34.33203125" style="3" customWidth="1"/>
    <col min="1035" max="1280" width="10.6640625" style="3"/>
    <col min="1281" max="1281" width="35" style="3" customWidth="1"/>
    <col min="1282" max="1282" width="18.33203125" style="3" customWidth="1"/>
    <col min="1283" max="1283" width="2.5" style="3" customWidth="1"/>
    <col min="1284" max="1284" width="18.33203125" style="3" customWidth="1"/>
    <col min="1285" max="1285" width="2.5" style="3" customWidth="1"/>
    <col min="1286" max="1286" width="18.33203125" style="3" customWidth="1"/>
    <col min="1287" max="1287" width="3.33203125" style="3" customWidth="1"/>
    <col min="1288" max="1289" width="10.6640625" style="3"/>
    <col min="1290" max="1290" width="34.33203125" style="3" customWidth="1"/>
    <col min="1291" max="1536" width="10.6640625" style="3"/>
    <col min="1537" max="1537" width="35" style="3" customWidth="1"/>
    <col min="1538" max="1538" width="18.33203125" style="3" customWidth="1"/>
    <col min="1539" max="1539" width="2.5" style="3" customWidth="1"/>
    <col min="1540" max="1540" width="18.33203125" style="3" customWidth="1"/>
    <col min="1541" max="1541" width="2.5" style="3" customWidth="1"/>
    <col min="1542" max="1542" width="18.33203125" style="3" customWidth="1"/>
    <col min="1543" max="1543" width="3.33203125" style="3" customWidth="1"/>
    <col min="1544" max="1545" width="10.6640625" style="3"/>
    <col min="1546" max="1546" width="34.33203125" style="3" customWidth="1"/>
    <col min="1547" max="1792" width="10.6640625" style="3"/>
    <col min="1793" max="1793" width="35" style="3" customWidth="1"/>
    <col min="1794" max="1794" width="18.33203125" style="3" customWidth="1"/>
    <col min="1795" max="1795" width="2.5" style="3" customWidth="1"/>
    <col min="1796" max="1796" width="18.33203125" style="3" customWidth="1"/>
    <col min="1797" max="1797" width="2.5" style="3" customWidth="1"/>
    <col min="1798" max="1798" width="18.33203125" style="3" customWidth="1"/>
    <col min="1799" max="1799" width="3.33203125" style="3" customWidth="1"/>
    <col min="1800" max="1801" width="10.6640625" style="3"/>
    <col min="1802" max="1802" width="34.33203125" style="3" customWidth="1"/>
    <col min="1803" max="2048" width="10.6640625" style="3"/>
    <col min="2049" max="2049" width="35" style="3" customWidth="1"/>
    <col min="2050" max="2050" width="18.33203125" style="3" customWidth="1"/>
    <col min="2051" max="2051" width="2.5" style="3" customWidth="1"/>
    <col min="2052" max="2052" width="18.33203125" style="3" customWidth="1"/>
    <col min="2053" max="2053" width="2.5" style="3" customWidth="1"/>
    <col min="2054" max="2054" width="18.33203125" style="3" customWidth="1"/>
    <col min="2055" max="2055" width="3.33203125" style="3" customWidth="1"/>
    <col min="2056" max="2057" width="10.6640625" style="3"/>
    <col min="2058" max="2058" width="34.33203125" style="3" customWidth="1"/>
    <col min="2059" max="2304" width="10.6640625" style="3"/>
    <col min="2305" max="2305" width="35" style="3" customWidth="1"/>
    <col min="2306" max="2306" width="18.33203125" style="3" customWidth="1"/>
    <col min="2307" max="2307" width="2.5" style="3" customWidth="1"/>
    <col min="2308" max="2308" width="18.33203125" style="3" customWidth="1"/>
    <col min="2309" max="2309" width="2.5" style="3" customWidth="1"/>
    <col min="2310" max="2310" width="18.33203125" style="3" customWidth="1"/>
    <col min="2311" max="2311" width="3.33203125" style="3" customWidth="1"/>
    <col min="2312" max="2313" width="10.6640625" style="3"/>
    <col min="2314" max="2314" width="34.33203125" style="3" customWidth="1"/>
    <col min="2315" max="2560" width="10.6640625" style="3"/>
    <col min="2561" max="2561" width="35" style="3" customWidth="1"/>
    <col min="2562" max="2562" width="18.33203125" style="3" customWidth="1"/>
    <col min="2563" max="2563" width="2.5" style="3" customWidth="1"/>
    <col min="2564" max="2564" width="18.33203125" style="3" customWidth="1"/>
    <col min="2565" max="2565" width="2.5" style="3" customWidth="1"/>
    <col min="2566" max="2566" width="18.33203125" style="3" customWidth="1"/>
    <col min="2567" max="2567" width="3.33203125" style="3" customWidth="1"/>
    <col min="2568" max="2569" width="10.6640625" style="3"/>
    <col min="2570" max="2570" width="34.33203125" style="3" customWidth="1"/>
    <col min="2571" max="2816" width="10.6640625" style="3"/>
    <col min="2817" max="2817" width="35" style="3" customWidth="1"/>
    <col min="2818" max="2818" width="18.33203125" style="3" customWidth="1"/>
    <col min="2819" max="2819" width="2.5" style="3" customWidth="1"/>
    <col min="2820" max="2820" width="18.33203125" style="3" customWidth="1"/>
    <col min="2821" max="2821" width="2.5" style="3" customWidth="1"/>
    <col min="2822" max="2822" width="18.33203125" style="3" customWidth="1"/>
    <col min="2823" max="2823" width="3.33203125" style="3" customWidth="1"/>
    <col min="2824" max="2825" width="10.6640625" style="3"/>
    <col min="2826" max="2826" width="34.33203125" style="3" customWidth="1"/>
    <col min="2827" max="3072" width="10.6640625" style="3"/>
    <col min="3073" max="3073" width="35" style="3" customWidth="1"/>
    <col min="3074" max="3074" width="18.33203125" style="3" customWidth="1"/>
    <col min="3075" max="3075" width="2.5" style="3" customWidth="1"/>
    <col min="3076" max="3076" width="18.33203125" style="3" customWidth="1"/>
    <col min="3077" max="3077" width="2.5" style="3" customWidth="1"/>
    <col min="3078" max="3078" width="18.33203125" style="3" customWidth="1"/>
    <col min="3079" max="3079" width="3.33203125" style="3" customWidth="1"/>
    <col min="3080" max="3081" width="10.6640625" style="3"/>
    <col min="3082" max="3082" width="34.33203125" style="3" customWidth="1"/>
    <col min="3083" max="3328" width="10.6640625" style="3"/>
    <col min="3329" max="3329" width="35" style="3" customWidth="1"/>
    <col min="3330" max="3330" width="18.33203125" style="3" customWidth="1"/>
    <col min="3331" max="3331" width="2.5" style="3" customWidth="1"/>
    <col min="3332" max="3332" width="18.33203125" style="3" customWidth="1"/>
    <col min="3333" max="3333" width="2.5" style="3" customWidth="1"/>
    <col min="3334" max="3334" width="18.33203125" style="3" customWidth="1"/>
    <col min="3335" max="3335" width="3.33203125" style="3" customWidth="1"/>
    <col min="3336" max="3337" width="10.6640625" style="3"/>
    <col min="3338" max="3338" width="34.33203125" style="3" customWidth="1"/>
    <col min="3339" max="3584" width="10.6640625" style="3"/>
    <col min="3585" max="3585" width="35" style="3" customWidth="1"/>
    <col min="3586" max="3586" width="18.33203125" style="3" customWidth="1"/>
    <col min="3587" max="3587" width="2.5" style="3" customWidth="1"/>
    <col min="3588" max="3588" width="18.33203125" style="3" customWidth="1"/>
    <col min="3589" max="3589" width="2.5" style="3" customWidth="1"/>
    <col min="3590" max="3590" width="18.33203125" style="3" customWidth="1"/>
    <col min="3591" max="3591" width="3.33203125" style="3" customWidth="1"/>
    <col min="3592" max="3593" width="10.6640625" style="3"/>
    <col min="3594" max="3594" width="34.33203125" style="3" customWidth="1"/>
    <col min="3595" max="3840" width="10.6640625" style="3"/>
    <col min="3841" max="3841" width="35" style="3" customWidth="1"/>
    <col min="3842" max="3842" width="18.33203125" style="3" customWidth="1"/>
    <col min="3843" max="3843" width="2.5" style="3" customWidth="1"/>
    <col min="3844" max="3844" width="18.33203125" style="3" customWidth="1"/>
    <col min="3845" max="3845" width="2.5" style="3" customWidth="1"/>
    <col min="3846" max="3846" width="18.33203125" style="3" customWidth="1"/>
    <col min="3847" max="3847" width="3.33203125" style="3" customWidth="1"/>
    <col min="3848" max="3849" width="10.6640625" style="3"/>
    <col min="3850" max="3850" width="34.33203125" style="3" customWidth="1"/>
    <col min="3851" max="4096" width="10.6640625" style="3"/>
    <col min="4097" max="4097" width="35" style="3" customWidth="1"/>
    <col min="4098" max="4098" width="18.33203125" style="3" customWidth="1"/>
    <col min="4099" max="4099" width="2.5" style="3" customWidth="1"/>
    <col min="4100" max="4100" width="18.33203125" style="3" customWidth="1"/>
    <col min="4101" max="4101" width="2.5" style="3" customWidth="1"/>
    <col min="4102" max="4102" width="18.33203125" style="3" customWidth="1"/>
    <col min="4103" max="4103" width="3.33203125" style="3" customWidth="1"/>
    <col min="4104" max="4105" width="10.6640625" style="3"/>
    <col min="4106" max="4106" width="34.33203125" style="3" customWidth="1"/>
    <col min="4107" max="4352" width="10.6640625" style="3"/>
    <col min="4353" max="4353" width="35" style="3" customWidth="1"/>
    <col min="4354" max="4354" width="18.33203125" style="3" customWidth="1"/>
    <col min="4355" max="4355" width="2.5" style="3" customWidth="1"/>
    <col min="4356" max="4356" width="18.33203125" style="3" customWidth="1"/>
    <col min="4357" max="4357" width="2.5" style="3" customWidth="1"/>
    <col min="4358" max="4358" width="18.33203125" style="3" customWidth="1"/>
    <col min="4359" max="4359" width="3.33203125" style="3" customWidth="1"/>
    <col min="4360" max="4361" width="10.6640625" style="3"/>
    <col min="4362" max="4362" width="34.33203125" style="3" customWidth="1"/>
    <col min="4363" max="4608" width="10.6640625" style="3"/>
    <col min="4609" max="4609" width="35" style="3" customWidth="1"/>
    <col min="4610" max="4610" width="18.33203125" style="3" customWidth="1"/>
    <col min="4611" max="4611" width="2.5" style="3" customWidth="1"/>
    <col min="4612" max="4612" width="18.33203125" style="3" customWidth="1"/>
    <col min="4613" max="4613" width="2.5" style="3" customWidth="1"/>
    <col min="4614" max="4614" width="18.33203125" style="3" customWidth="1"/>
    <col min="4615" max="4615" width="3.33203125" style="3" customWidth="1"/>
    <col min="4616" max="4617" width="10.6640625" style="3"/>
    <col min="4618" max="4618" width="34.33203125" style="3" customWidth="1"/>
    <col min="4619" max="4864" width="10.6640625" style="3"/>
    <col min="4865" max="4865" width="35" style="3" customWidth="1"/>
    <col min="4866" max="4866" width="18.33203125" style="3" customWidth="1"/>
    <col min="4867" max="4867" width="2.5" style="3" customWidth="1"/>
    <col min="4868" max="4868" width="18.33203125" style="3" customWidth="1"/>
    <col min="4869" max="4869" width="2.5" style="3" customWidth="1"/>
    <col min="4870" max="4870" width="18.33203125" style="3" customWidth="1"/>
    <col min="4871" max="4871" width="3.33203125" style="3" customWidth="1"/>
    <col min="4872" max="4873" width="10.6640625" style="3"/>
    <col min="4874" max="4874" width="34.33203125" style="3" customWidth="1"/>
    <col min="4875" max="5120" width="10.6640625" style="3"/>
    <col min="5121" max="5121" width="35" style="3" customWidth="1"/>
    <col min="5122" max="5122" width="18.33203125" style="3" customWidth="1"/>
    <col min="5123" max="5123" width="2.5" style="3" customWidth="1"/>
    <col min="5124" max="5124" width="18.33203125" style="3" customWidth="1"/>
    <col min="5125" max="5125" width="2.5" style="3" customWidth="1"/>
    <col min="5126" max="5126" width="18.33203125" style="3" customWidth="1"/>
    <col min="5127" max="5127" width="3.33203125" style="3" customWidth="1"/>
    <col min="5128" max="5129" width="10.6640625" style="3"/>
    <col min="5130" max="5130" width="34.33203125" style="3" customWidth="1"/>
    <col min="5131" max="5376" width="10.6640625" style="3"/>
    <col min="5377" max="5377" width="35" style="3" customWidth="1"/>
    <col min="5378" max="5378" width="18.33203125" style="3" customWidth="1"/>
    <col min="5379" max="5379" width="2.5" style="3" customWidth="1"/>
    <col min="5380" max="5380" width="18.33203125" style="3" customWidth="1"/>
    <col min="5381" max="5381" width="2.5" style="3" customWidth="1"/>
    <col min="5382" max="5382" width="18.33203125" style="3" customWidth="1"/>
    <col min="5383" max="5383" width="3.33203125" style="3" customWidth="1"/>
    <col min="5384" max="5385" width="10.6640625" style="3"/>
    <col min="5386" max="5386" width="34.33203125" style="3" customWidth="1"/>
    <col min="5387" max="5632" width="10.6640625" style="3"/>
    <col min="5633" max="5633" width="35" style="3" customWidth="1"/>
    <col min="5634" max="5634" width="18.33203125" style="3" customWidth="1"/>
    <col min="5635" max="5635" width="2.5" style="3" customWidth="1"/>
    <col min="5636" max="5636" width="18.33203125" style="3" customWidth="1"/>
    <col min="5637" max="5637" width="2.5" style="3" customWidth="1"/>
    <col min="5638" max="5638" width="18.33203125" style="3" customWidth="1"/>
    <col min="5639" max="5639" width="3.33203125" style="3" customWidth="1"/>
    <col min="5640" max="5641" width="10.6640625" style="3"/>
    <col min="5642" max="5642" width="34.33203125" style="3" customWidth="1"/>
    <col min="5643" max="5888" width="10.6640625" style="3"/>
    <col min="5889" max="5889" width="35" style="3" customWidth="1"/>
    <col min="5890" max="5890" width="18.33203125" style="3" customWidth="1"/>
    <col min="5891" max="5891" width="2.5" style="3" customWidth="1"/>
    <col min="5892" max="5892" width="18.33203125" style="3" customWidth="1"/>
    <col min="5893" max="5893" width="2.5" style="3" customWidth="1"/>
    <col min="5894" max="5894" width="18.33203125" style="3" customWidth="1"/>
    <col min="5895" max="5895" width="3.33203125" style="3" customWidth="1"/>
    <col min="5896" max="5897" width="10.6640625" style="3"/>
    <col min="5898" max="5898" width="34.33203125" style="3" customWidth="1"/>
    <col min="5899" max="6144" width="10.6640625" style="3"/>
    <col min="6145" max="6145" width="35" style="3" customWidth="1"/>
    <col min="6146" max="6146" width="18.33203125" style="3" customWidth="1"/>
    <col min="6147" max="6147" width="2.5" style="3" customWidth="1"/>
    <col min="6148" max="6148" width="18.33203125" style="3" customWidth="1"/>
    <col min="6149" max="6149" width="2.5" style="3" customWidth="1"/>
    <col min="6150" max="6150" width="18.33203125" style="3" customWidth="1"/>
    <col min="6151" max="6151" width="3.33203125" style="3" customWidth="1"/>
    <col min="6152" max="6153" width="10.6640625" style="3"/>
    <col min="6154" max="6154" width="34.33203125" style="3" customWidth="1"/>
    <col min="6155" max="6400" width="10.6640625" style="3"/>
    <col min="6401" max="6401" width="35" style="3" customWidth="1"/>
    <col min="6402" max="6402" width="18.33203125" style="3" customWidth="1"/>
    <col min="6403" max="6403" width="2.5" style="3" customWidth="1"/>
    <col min="6404" max="6404" width="18.33203125" style="3" customWidth="1"/>
    <col min="6405" max="6405" width="2.5" style="3" customWidth="1"/>
    <col min="6406" max="6406" width="18.33203125" style="3" customWidth="1"/>
    <col min="6407" max="6407" width="3.33203125" style="3" customWidth="1"/>
    <col min="6408" max="6409" width="10.6640625" style="3"/>
    <col min="6410" max="6410" width="34.33203125" style="3" customWidth="1"/>
    <col min="6411" max="6656" width="10.6640625" style="3"/>
    <col min="6657" max="6657" width="35" style="3" customWidth="1"/>
    <col min="6658" max="6658" width="18.33203125" style="3" customWidth="1"/>
    <col min="6659" max="6659" width="2.5" style="3" customWidth="1"/>
    <col min="6660" max="6660" width="18.33203125" style="3" customWidth="1"/>
    <col min="6661" max="6661" width="2.5" style="3" customWidth="1"/>
    <col min="6662" max="6662" width="18.33203125" style="3" customWidth="1"/>
    <col min="6663" max="6663" width="3.33203125" style="3" customWidth="1"/>
    <col min="6664" max="6665" width="10.6640625" style="3"/>
    <col min="6666" max="6666" width="34.33203125" style="3" customWidth="1"/>
    <col min="6667" max="6912" width="10.6640625" style="3"/>
    <col min="6913" max="6913" width="35" style="3" customWidth="1"/>
    <col min="6914" max="6914" width="18.33203125" style="3" customWidth="1"/>
    <col min="6915" max="6915" width="2.5" style="3" customWidth="1"/>
    <col min="6916" max="6916" width="18.33203125" style="3" customWidth="1"/>
    <col min="6917" max="6917" width="2.5" style="3" customWidth="1"/>
    <col min="6918" max="6918" width="18.33203125" style="3" customWidth="1"/>
    <col min="6919" max="6919" width="3.33203125" style="3" customWidth="1"/>
    <col min="6920" max="6921" width="10.6640625" style="3"/>
    <col min="6922" max="6922" width="34.33203125" style="3" customWidth="1"/>
    <col min="6923" max="7168" width="10.6640625" style="3"/>
    <col min="7169" max="7169" width="35" style="3" customWidth="1"/>
    <col min="7170" max="7170" width="18.33203125" style="3" customWidth="1"/>
    <col min="7171" max="7171" width="2.5" style="3" customWidth="1"/>
    <col min="7172" max="7172" width="18.33203125" style="3" customWidth="1"/>
    <col min="7173" max="7173" width="2.5" style="3" customWidth="1"/>
    <col min="7174" max="7174" width="18.33203125" style="3" customWidth="1"/>
    <col min="7175" max="7175" width="3.33203125" style="3" customWidth="1"/>
    <col min="7176" max="7177" width="10.6640625" style="3"/>
    <col min="7178" max="7178" width="34.33203125" style="3" customWidth="1"/>
    <col min="7179" max="7424" width="10.6640625" style="3"/>
    <col min="7425" max="7425" width="35" style="3" customWidth="1"/>
    <col min="7426" max="7426" width="18.33203125" style="3" customWidth="1"/>
    <col min="7427" max="7427" width="2.5" style="3" customWidth="1"/>
    <col min="7428" max="7428" width="18.33203125" style="3" customWidth="1"/>
    <col min="7429" max="7429" width="2.5" style="3" customWidth="1"/>
    <col min="7430" max="7430" width="18.33203125" style="3" customWidth="1"/>
    <col min="7431" max="7431" width="3.33203125" style="3" customWidth="1"/>
    <col min="7432" max="7433" width="10.6640625" style="3"/>
    <col min="7434" max="7434" width="34.33203125" style="3" customWidth="1"/>
    <col min="7435" max="7680" width="10.6640625" style="3"/>
    <col min="7681" max="7681" width="35" style="3" customWidth="1"/>
    <col min="7682" max="7682" width="18.33203125" style="3" customWidth="1"/>
    <col min="7683" max="7683" width="2.5" style="3" customWidth="1"/>
    <col min="7684" max="7684" width="18.33203125" style="3" customWidth="1"/>
    <col min="7685" max="7685" width="2.5" style="3" customWidth="1"/>
    <col min="7686" max="7686" width="18.33203125" style="3" customWidth="1"/>
    <col min="7687" max="7687" width="3.33203125" style="3" customWidth="1"/>
    <col min="7688" max="7689" width="10.6640625" style="3"/>
    <col min="7690" max="7690" width="34.33203125" style="3" customWidth="1"/>
    <col min="7691" max="7936" width="10.6640625" style="3"/>
    <col min="7937" max="7937" width="35" style="3" customWidth="1"/>
    <col min="7938" max="7938" width="18.33203125" style="3" customWidth="1"/>
    <col min="7939" max="7939" width="2.5" style="3" customWidth="1"/>
    <col min="7940" max="7940" width="18.33203125" style="3" customWidth="1"/>
    <col min="7941" max="7941" width="2.5" style="3" customWidth="1"/>
    <col min="7942" max="7942" width="18.33203125" style="3" customWidth="1"/>
    <col min="7943" max="7943" width="3.33203125" style="3" customWidth="1"/>
    <col min="7944" max="7945" width="10.6640625" style="3"/>
    <col min="7946" max="7946" width="34.33203125" style="3" customWidth="1"/>
    <col min="7947" max="8192" width="10.6640625" style="3"/>
    <col min="8193" max="8193" width="35" style="3" customWidth="1"/>
    <col min="8194" max="8194" width="18.33203125" style="3" customWidth="1"/>
    <col min="8195" max="8195" width="2.5" style="3" customWidth="1"/>
    <col min="8196" max="8196" width="18.33203125" style="3" customWidth="1"/>
    <col min="8197" max="8197" width="2.5" style="3" customWidth="1"/>
    <col min="8198" max="8198" width="18.33203125" style="3" customWidth="1"/>
    <col min="8199" max="8199" width="3.33203125" style="3" customWidth="1"/>
    <col min="8200" max="8201" width="10.6640625" style="3"/>
    <col min="8202" max="8202" width="34.33203125" style="3" customWidth="1"/>
    <col min="8203" max="8448" width="10.6640625" style="3"/>
    <col min="8449" max="8449" width="35" style="3" customWidth="1"/>
    <col min="8450" max="8450" width="18.33203125" style="3" customWidth="1"/>
    <col min="8451" max="8451" width="2.5" style="3" customWidth="1"/>
    <col min="8452" max="8452" width="18.33203125" style="3" customWidth="1"/>
    <col min="8453" max="8453" width="2.5" style="3" customWidth="1"/>
    <col min="8454" max="8454" width="18.33203125" style="3" customWidth="1"/>
    <col min="8455" max="8455" width="3.33203125" style="3" customWidth="1"/>
    <col min="8456" max="8457" width="10.6640625" style="3"/>
    <col min="8458" max="8458" width="34.33203125" style="3" customWidth="1"/>
    <col min="8459" max="8704" width="10.6640625" style="3"/>
    <col min="8705" max="8705" width="35" style="3" customWidth="1"/>
    <col min="8706" max="8706" width="18.33203125" style="3" customWidth="1"/>
    <col min="8707" max="8707" width="2.5" style="3" customWidth="1"/>
    <col min="8708" max="8708" width="18.33203125" style="3" customWidth="1"/>
    <col min="8709" max="8709" width="2.5" style="3" customWidth="1"/>
    <col min="8710" max="8710" width="18.33203125" style="3" customWidth="1"/>
    <col min="8711" max="8711" width="3.33203125" style="3" customWidth="1"/>
    <col min="8712" max="8713" width="10.6640625" style="3"/>
    <col min="8714" max="8714" width="34.33203125" style="3" customWidth="1"/>
    <col min="8715" max="8960" width="10.6640625" style="3"/>
    <col min="8961" max="8961" width="35" style="3" customWidth="1"/>
    <col min="8962" max="8962" width="18.33203125" style="3" customWidth="1"/>
    <col min="8963" max="8963" width="2.5" style="3" customWidth="1"/>
    <col min="8964" max="8964" width="18.33203125" style="3" customWidth="1"/>
    <col min="8965" max="8965" width="2.5" style="3" customWidth="1"/>
    <col min="8966" max="8966" width="18.33203125" style="3" customWidth="1"/>
    <col min="8967" max="8967" width="3.33203125" style="3" customWidth="1"/>
    <col min="8968" max="8969" width="10.6640625" style="3"/>
    <col min="8970" max="8970" width="34.33203125" style="3" customWidth="1"/>
    <col min="8971" max="9216" width="10.6640625" style="3"/>
    <col min="9217" max="9217" width="35" style="3" customWidth="1"/>
    <col min="9218" max="9218" width="18.33203125" style="3" customWidth="1"/>
    <col min="9219" max="9219" width="2.5" style="3" customWidth="1"/>
    <col min="9220" max="9220" width="18.33203125" style="3" customWidth="1"/>
    <col min="9221" max="9221" width="2.5" style="3" customWidth="1"/>
    <col min="9222" max="9222" width="18.33203125" style="3" customWidth="1"/>
    <col min="9223" max="9223" width="3.33203125" style="3" customWidth="1"/>
    <col min="9224" max="9225" width="10.6640625" style="3"/>
    <col min="9226" max="9226" width="34.33203125" style="3" customWidth="1"/>
    <col min="9227" max="9472" width="10.6640625" style="3"/>
    <col min="9473" max="9473" width="35" style="3" customWidth="1"/>
    <col min="9474" max="9474" width="18.33203125" style="3" customWidth="1"/>
    <col min="9475" max="9475" width="2.5" style="3" customWidth="1"/>
    <col min="9476" max="9476" width="18.33203125" style="3" customWidth="1"/>
    <col min="9477" max="9477" width="2.5" style="3" customWidth="1"/>
    <col min="9478" max="9478" width="18.33203125" style="3" customWidth="1"/>
    <col min="9479" max="9479" width="3.33203125" style="3" customWidth="1"/>
    <col min="9480" max="9481" width="10.6640625" style="3"/>
    <col min="9482" max="9482" width="34.33203125" style="3" customWidth="1"/>
    <col min="9483" max="9728" width="10.6640625" style="3"/>
    <col min="9729" max="9729" width="35" style="3" customWidth="1"/>
    <col min="9730" max="9730" width="18.33203125" style="3" customWidth="1"/>
    <col min="9731" max="9731" width="2.5" style="3" customWidth="1"/>
    <col min="9732" max="9732" width="18.33203125" style="3" customWidth="1"/>
    <col min="9733" max="9733" width="2.5" style="3" customWidth="1"/>
    <col min="9734" max="9734" width="18.33203125" style="3" customWidth="1"/>
    <col min="9735" max="9735" width="3.33203125" style="3" customWidth="1"/>
    <col min="9736" max="9737" width="10.6640625" style="3"/>
    <col min="9738" max="9738" width="34.33203125" style="3" customWidth="1"/>
    <col min="9739" max="9984" width="10.6640625" style="3"/>
    <col min="9985" max="9985" width="35" style="3" customWidth="1"/>
    <col min="9986" max="9986" width="18.33203125" style="3" customWidth="1"/>
    <col min="9987" max="9987" width="2.5" style="3" customWidth="1"/>
    <col min="9988" max="9988" width="18.33203125" style="3" customWidth="1"/>
    <col min="9989" max="9989" width="2.5" style="3" customWidth="1"/>
    <col min="9990" max="9990" width="18.33203125" style="3" customWidth="1"/>
    <col min="9991" max="9991" width="3.33203125" style="3" customWidth="1"/>
    <col min="9992" max="9993" width="10.6640625" style="3"/>
    <col min="9994" max="9994" width="34.33203125" style="3" customWidth="1"/>
    <col min="9995" max="10240" width="10.6640625" style="3"/>
    <col min="10241" max="10241" width="35" style="3" customWidth="1"/>
    <col min="10242" max="10242" width="18.33203125" style="3" customWidth="1"/>
    <col min="10243" max="10243" width="2.5" style="3" customWidth="1"/>
    <col min="10244" max="10244" width="18.33203125" style="3" customWidth="1"/>
    <col min="10245" max="10245" width="2.5" style="3" customWidth="1"/>
    <col min="10246" max="10246" width="18.33203125" style="3" customWidth="1"/>
    <col min="10247" max="10247" width="3.33203125" style="3" customWidth="1"/>
    <col min="10248" max="10249" width="10.6640625" style="3"/>
    <col min="10250" max="10250" width="34.33203125" style="3" customWidth="1"/>
    <col min="10251" max="10496" width="10.6640625" style="3"/>
    <col min="10497" max="10497" width="35" style="3" customWidth="1"/>
    <col min="10498" max="10498" width="18.33203125" style="3" customWidth="1"/>
    <col min="10499" max="10499" width="2.5" style="3" customWidth="1"/>
    <col min="10500" max="10500" width="18.33203125" style="3" customWidth="1"/>
    <col min="10501" max="10501" width="2.5" style="3" customWidth="1"/>
    <col min="10502" max="10502" width="18.33203125" style="3" customWidth="1"/>
    <col min="10503" max="10503" width="3.33203125" style="3" customWidth="1"/>
    <col min="10504" max="10505" width="10.6640625" style="3"/>
    <col min="10506" max="10506" width="34.33203125" style="3" customWidth="1"/>
    <col min="10507" max="10752" width="10.6640625" style="3"/>
    <col min="10753" max="10753" width="35" style="3" customWidth="1"/>
    <col min="10754" max="10754" width="18.33203125" style="3" customWidth="1"/>
    <col min="10755" max="10755" width="2.5" style="3" customWidth="1"/>
    <col min="10756" max="10756" width="18.33203125" style="3" customWidth="1"/>
    <col min="10757" max="10757" width="2.5" style="3" customWidth="1"/>
    <col min="10758" max="10758" width="18.33203125" style="3" customWidth="1"/>
    <col min="10759" max="10759" width="3.33203125" style="3" customWidth="1"/>
    <col min="10760" max="10761" width="10.6640625" style="3"/>
    <col min="10762" max="10762" width="34.33203125" style="3" customWidth="1"/>
    <col min="10763" max="11008" width="10.6640625" style="3"/>
    <col min="11009" max="11009" width="35" style="3" customWidth="1"/>
    <col min="11010" max="11010" width="18.33203125" style="3" customWidth="1"/>
    <col min="11011" max="11011" width="2.5" style="3" customWidth="1"/>
    <col min="11012" max="11012" width="18.33203125" style="3" customWidth="1"/>
    <col min="11013" max="11013" width="2.5" style="3" customWidth="1"/>
    <col min="11014" max="11014" width="18.33203125" style="3" customWidth="1"/>
    <col min="11015" max="11015" width="3.33203125" style="3" customWidth="1"/>
    <col min="11016" max="11017" width="10.6640625" style="3"/>
    <col min="11018" max="11018" width="34.33203125" style="3" customWidth="1"/>
    <col min="11019" max="11264" width="10.6640625" style="3"/>
    <col min="11265" max="11265" width="35" style="3" customWidth="1"/>
    <col min="11266" max="11266" width="18.33203125" style="3" customWidth="1"/>
    <col min="11267" max="11267" width="2.5" style="3" customWidth="1"/>
    <col min="11268" max="11268" width="18.33203125" style="3" customWidth="1"/>
    <col min="11269" max="11269" width="2.5" style="3" customWidth="1"/>
    <col min="11270" max="11270" width="18.33203125" style="3" customWidth="1"/>
    <col min="11271" max="11271" width="3.33203125" style="3" customWidth="1"/>
    <col min="11272" max="11273" width="10.6640625" style="3"/>
    <col min="11274" max="11274" width="34.33203125" style="3" customWidth="1"/>
    <col min="11275" max="11520" width="10.6640625" style="3"/>
    <col min="11521" max="11521" width="35" style="3" customWidth="1"/>
    <col min="11522" max="11522" width="18.33203125" style="3" customWidth="1"/>
    <col min="11523" max="11523" width="2.5" style="3" customWidth="1"/>
    <col min="11524" max="11524" width="18.33203125" style="3" customWidth="1"/>
    <col min="11525" max="11525" width="2.5" style="3" customWidth="1"/>
    <col min="11526" max="11526" width="18.33203125" style="3" customWidth="1"/>
    <col min="11527" max="11527" width="3.33203125" style="3" customWidth="1"/>
    <col min="11528" max="11529" width="10.6640625" style="3"/>
    <col min="11530" max="11530" width="34.33203125" style="3" customWidth="1"/>
    <col min="11531" max="11776" width="10.6640625" style="3"/>
    <col min="11777" max="11777" width="35" style="3" customWidth="1"/>
    <col min="11778" max="11778" width="18.33203125" style="3" customWidth="1"/>
    <col min="11779" max="11779" width="2.5" style="3" customWidth="1"/>
    <col min="11780" max="11780" width="18.33203125" style="3" customWidth="1"/>
    <col min="11781" max="11781" width="2.5" style="3" customWidth="1"/>
    <col min="11782" max="11782" width="18.33203125" style="3" customWidth="1"/>
    <col min="11783" max="11783" width="3.33203125" style="3" customWidth="1"/>
    <col min="11784" max="11785" width="10.6640625" style="3"/>
    <col min="11786" max="11786" width="34.33203125" style="3" customWidth="1"/>
    <col min="11787" max="12032" width="10.6640625" style="3"/>
    <col min="12033" max="12033" width="35" style="3" customWidth="1"/>
    <col min="12034" max="12034" width="18.33203125" style="3" customWidth="1"/>
    <col min="12035" max="12035" width="2.5" style="3" customWidth="1"/>
    <col min="12036" max="12036" width="18.33203125" style="3" customWidth="1"/>
    <col min="12037" max="12037" width="2.5" style="3" customWidth="1"/>
    <col min="12038" max="12038" width="18.33203125" style="3" customWidth="1"/>
    <col min="12039" max="12039" width="3.33203125" style="3" customWidth="1"/>
    <col min="12040" max="12041" width="10.6640625" style="3"/>
    <col min="12042" max="12042" width="34.33203125" style="3" customWidth="1"/>
    <col min="12043" max="12288" width="10.6640625" style="3"/>
    <col min="12289" max="12289" width="35" style="3" customWidth="1"/>
    <col min="12290" max="12290" width="18.33203125" style="3" customWidth="1"/>
    <col min="12291" max="12291" width="2.5" style="3" customWidth="1"/>
    <col min="12292" max="12292" width="18.33203125" style="3" customWidth="1"/>
    <col min="12293" max="12293" width="2.5" style="3" customWidth="1"/>
    <col min="12294" max="12294" width="18.33203125" style="3" customWidth="1"/>
    <col min="12295" max="12295" width="3.33203125" style="3" customWidth="1"/>
    <col min="12296" max="12297" width="10.6640625" style="3"/>
    <col min="12298" max="12298" width="34.33203125" style="3" customWidth="1"/>
    <col min="12299" max="12544" width="10.6640625" style="3"/>
    <col min="12545" max="12545" width="35" style="3" customWidth="1"/>
    <col min="12546" max="12546" width="18.33203125" style="3" customWidth="1"/>
    <col min="12547" max="12547" width="2.5" style="3" customWidth="1"/>
    <col min="12548" max="12548" width="18.33203125" style="3" customWidth="1"/>
    <col min="12549" max="12549" width="2.5" style="3" customWidth="1"/>
    <col min="12550" max="12550" width="18.33203125" style="3" customWidth="1"/>
    <col min="12551" max="12551" width="3.33203125" style="3" customWidth="1"/>
    <col min="12552" max="12553" width="10.6640625" style="3"/>
    <col min="12554" max="12554" width="34.33203125" style="3" customWidth="1"/>
    <col min="12555" max="12800" width="10.6640625" style="3"/>
    <col min="12801" max="12801" width="35" style="3" customWidth="1"/>
    <col min="12802" max="12802" width="18.33203125" style="3" customWidth="1"/>
    <col min="12803" max="12803" width="2.5" style="3" customWidth="1"/>
    <col min="12804" max="12804" width="18.33203125" style="3" customWidth="1"/>
    <col min="12805" max="12805" width="2.5" style="3" customWidth="1"/>
    <col min="12806" max="12806" width="18.33203125" style="3" customWidth="1"/>
    <col min="12807" max="12807" width="3.33203125" style="3" customWidth="1"/>
    <col min="12808" max="12809" width="10.6640625" style="3"/>
    <col min="12810" max="12810" width="34.33203125" style="3" customWidth="1"/>
    <col min="12811" max="13056" width="10.6640625" style="3"/>
    <col min="13057" max="13057" width="35" style="3" customWidth="1"/>
    <col min="13058" max="13058" width="18.33203125" style="3" customWidth="1"/>
    <col min="13059" max="13059" width="2.5" style="3" customWidth="1"/>
    <col min="13060" max="13060" width="18.33203125" style="3" customWidth="1"/>
    <col min="13061" max="13061" width="2.5" style="3" customWidth="1"/>
    <col min="13062" max="13062" width="18.33203125" style="3" customWidth="1"/>
    <col min="13063" max="13063" width="3.33203125" style="3" customWidth="1"/>
    <col min="13064" max="13065" width="10.6640625" style="3"/>
    <col min="13066" max="13066" width="34.33203125" style="3" customWidth="1"/>
    <col min="13067" max="13312" width="10.6640625" style="3"/>
    <col min="13313" max="13313" width="35" style="3" customWidth="1"/>
    <col min="13314" max="13314" width="18.33203125" style="3" customWidth="1"/>
    <col min="13315" max="13315" width="2.5" style="3" customWidth="1"/>
    <col min="13316" max="13316" width="18.33203125" style="3" customWidth="1"/>
    <col min="13317" max="13317" width="2.5" style="3" customWidth="1"/>
    <col min="13318" max="13318" width="18.33203125" style="3" customWidth="1"/>
    <col min="13319" max="13319" width="3.33203125" style="3" customWidth="1"/>
    <col min="13320" max="13321" width="10.6640625" style="3"/>
    <col min="13322" max="13322" width="34.33203125" style="3" customWidth="1"/>
    <col min="13323" max="13568" width="10.6640625" style="3"/>
    <col min="13569" max="13569" width="35" style="3" customWidth="1"/>
    <col min="13570" max="13570" width="18.33203125" style="3" customWidth="1"/>
    <col min="13571" max="13571" width="2.5" style="3" customWidth="1"/>
    <col min="13572" max="13572" width="18.33203125" style="3" customWidth="1"/>
    <col min="13573" max="13573" width="2.5" style="3" customWidth="1"/>
    <col min="13574" max="13574" width="18.33203125" style="3" customWidth="1"/>
    <col min="13575" max="13575" width="3.33203125" style="3" customWidth="1"/>
    <col min="13576" max="13577" width="10.6640625" style="3"/>
    <col min="13578" max="13578" width="34.33203125" style="3" customWidth="1"/>
    <col min="13579" max="13824" width="10.6640625" style="3"/>
    <col min="13825" max="13825" width="35" style="3" customWidth="1"/>
    <col min="13826" max="13826" width="18.33203125" style="3" customWidth="1"/>
    <col min="13827" max="13827" width="2.5" style="3" customWidth="1"/>
    <col min="13828" max="13828" width="18.33203125" style="3" customWidth="1"/>
    <col min="13829" max="13829" width="2.5" style="3" customWidth="1"/>
    <col min="13830" max="13830" width="18.33203125" style="3" customWidth="1"/>
    <col min="13831" max="13831" width="3.33203125" style="3" customWidth="1"/>
    <col min="13832" max="13833" width="10.6640625" style="3"/>
    <col min="13834" max="13834" width="34.33203125" style="3" customWidth="1"/>
    <col min="13835" max="14080" width="10.6640625" style="3"/>
    <col min="14081" max="14081" width="35" style="3" customWidth="1"/>
    <col min="14082" max="14082" width="18.33203125" style="3" customWidth="1"/>
    <col min="14083" max="14083" width="2.5" style="3" customWidth="1"/>
    <col min="14084" max="14084" width="18.33203125" style="3" customWidth="1"/>
    <col min="14085" max="14085" width="2.5" style="3" customWidth="1"/>
    <col min="14086" max="14086" width="18.33203125" style="3" customWidth="1"/>
    <col min="14087" max="14087" width="3.33203125" style="3" customWidth="1"/>
    <col min="14088" max="14089" width="10.6640625" style="3"/>
    <col min="14090" max="14090" width="34.33203125" style="3" customWidth="1"/>
    <col min="14091" max="14336" width="10.6640625" style="3"/>
    <col min="14337" max="14337" width="35" style="3" customWidth="1"/>
    <col min="14338" max="14338" width="18.33203125" style="3" customWidth="1"/>
    <col min="14339" max="14339" width="2.5" style="3" customWidth="1"/>
    <col min="14340" max="14340" width="18.33203125" style="3" customWidth="1"/>
    <col min="14341" max="14341" width="2.5" style="3" customWidth="1"/>
    <col min="14342" max="14342" width="18.33203125" style="3" customWidth="1"/>
    <col min="14343" max="14343" width="3.33203125" style="3" customWidth="1"/>
    <col min="14344" max="14345" width="10.6640625" style="3"/>
    <col min="14346" max="14346" width="34.33203125" style="3" customWidth="1"/>
    <col min="14347" max="14592" width="10.6640625" style="3"/>
    <col min="14593" max="14593" width="35" style="3" customWidth="1"/>
    <col min="14594" max="14594" width="18.33203125" style="3" customWidth="1"/>
    <col min="14595" max="14595" width="2.5" style="3" customWidth="1"/>
    <col min="14596" max="14596" width="18.33203125" style="3" customWidth="1"/>
    <col min="14597" max="14597" width="2.5" style="3" customWidth="1"/>
    <col min="14598" max="14598" width="18.33203125" style="3" customWidth="1"/>
    <col min="14599" max="14599" width="3.33203125" style="3" customWidth="1"/>
    <col min="14600" max="14601" width="10.6640625" style="3"/>
    <col min="14602" max="14602" width="34.33203125" style="3" customWidth="1"/>
    <col min="14603" max="14848" width="10.6640625" style="3"/>
    <col min="14849" max="14849" width="35" style="3" customWidth="1"/>
    <col min="14850" max="14850" width="18.33203125" style="3" customWidth="1"/>
    <col min="14851" max="14851" width="2.5" style="3" customWidth="1"/>
    <col min="14852" max="14852" width="18.33203125" style="3" customWidth="1"/>
    <col min="14853" max="14853" width="2.5" style="3" customWidth="1"/>
    <col min="14854" max="14854" width="18.33203125" style="3" customWidth="1"/>
    <col min="14855" max="14855" width="3.33203125" style="3" customWidth="1"/>
    <col min="14856" max="14857" width="10.6640625" style="3"/>
    <col min="14858" max="14858" width="34.33203125" style="3" customWidth="1"/>
    <col min="14859" max="15104" width="10.6640625" style="3"/>
    <col min="15105" max="15105" width="35" style="3" customWidth="1"/>
    <col min="15106" max="15106" width="18.33203125" style="3" customWidth="1"/>
    <col min="15107" max="15107" width="2.5" style="3" customWidth="1"/>
    <col min="15108" max="15108" width="18.33203125" style="3" customWidth="1"/>
    <col min="15109" max="15109" width="2.5" style="3" customWidth="1"/>
    <col min="15110" max="15110" width="18.33203125" style="3" customWidth="1"/>
    <col min="15111" max="15111" width="3.33203125" style="3" customWidth="1"/>
    <col min="15112" max="15113" width="10.6640625" style="3"/>
    <col min="15114" max="15114" width="34.33203125" style="3" customWidth="1"/>
    <col min="15115" max="15360" width="10.6640625" style="3"/>
    <col min="15361" max="15361" width="35" style="3" customWidth="1"/>
    <col min="15362" max="15362" width="18.33203125" style="3" customWidth="1"/>
    <col min="15363" max="15363" width="2.5" style="3" customWidth="1"/>
    <col min="15364" max="15364" width="18.33203125" style="3" customWidth="1"/>
    <col min="15365" max="15365" width="2.5" style="3" customWidth="1"/>
    <col min="15366" max="15366" width="18.33203125" style="3" customWidth="1"/>
    <col min="15367" max="15367" width="3.33203125" style="3" customWidth="1"/>
    <col min="15368" max="15369" width="10.6640625" style="3"/>
    <col min="15370" max="15370" width="34.33203125" style="3" customWidth="1"/>
    <col min="15371" max="15616" width="10.6640625" style="3"/>
    <col min="15617" max="15617" width="35" style="3" customWidth="1"/>
    <col min="15618" max="15618" width="18.33203125" style="3" customWidth="1"/>
    <col min="15619" max="15619" width="2.5" style="3" customWidth="1"/>
    <col min="15620" max="15620" width="18.33203125" style="3" customWidth="1"/>
    <col min="15621" max="15621" width="2.5" style="3" customWidth="1"/>
    <col min="15622" max="15622" width="18.33203125" style="3" customWidth="1"/>
    <col min="15623" max="15623" width="3.33203125" style="3" customWidth="1"/>
    <col min="15624" max="15625" width="10.6640625" style="3"/>
    <col min="15626" max="15626" width="34.33203125" style="3" customWidth="1"/>
    <col min="15627" max="15872" width="10.6640625" style="3"/>
    <col min="15873" max="15873" width="35" style="3" customWidth="1"/>
    <col min="15874" max="15874" width="18.33203125" style="3" customWidth="1"/>
    <col min="15875" max="15875" width="2.5" style="3" customWidth="1"/>
    <col min="15876" max="15876" width="18.33203125" style="3" customWidth="1"/>
    <col min="15877" max="15877" width="2.5" style="3" customWidth="1"/>
    <col min="15878" max="15878" width="18.33203125" style="3" customWidth="1"/>
    <col min="15879" max="15879" width="3.33203125" style="3" customWidth="1"/>
    <col min="15880" max="15881" width="10.6640625" style="3"/>
    <col min="15882" max="15882" width="34.33203125" style="3" customWidth="1"/>
    <col min="15883" max="16128" width="10.6640625" style="3"/>
    <col min="16129" max="16129" width="35" style="3" customWidth="1"/>
    <col min="16130" max="16130" width="18.33203125" style="3" customWidth="1"/>
    <col min="16131" max="16131" width="2.5" style="3" customWidth="1"/>
    <col min="16132" max="16132" width="18.33203125" style="3" customWidth="1"/>
    <col min="16133" max="16133" width="2.5" style="3" customWidth="1"/>
    <col min="16134" max="16134" width="18.33203125" style="3" customWidth="1"/>
    <col min="16135" max="16135" width="3.33203125" style="3" customWidth="1"/>
    <col min="16136" max="16137" width="10.6640625" style="3"/>
    <col min="16138" max="16138" width="34.33203125" style="3" customWidth="1"/>
    <col min="16139" max="16384" width="10.6640625" style="3"/>
  </cols>
  <sheetData>
    <row r="1" spans="1:17" s="58" customFormat="1" ht="12" customHeight="1" x14ac:dyDescent="0.2">
      <c r="A1" s="58" t="s">
        <v>710</v>
      </c>
      <c r="J1" s="58" t="s">
        <v>678</v>
      </c>
    </row>
    <row r="2" spans="1:17" s="58" customFormat="1" ht="12" customHeight="1" x14ac:dyDescent="0.2">
      <c r="A2" s="1" t="s">
        <v>938</v>
      </c>
      <c r="J2" s="58" t="s">
        <v>679</v>
      </c>
    </row>
    <row r="3" spans="1:17" s="58" customFormat="1" ht="12" customHeight="1" x14ac:dyDescent="0.2">
      <c r="A3" s="58" t="s">
        <v>939</v>
      </c>
      <c r="J3" s="58" t="s">
        <v>639</v>
      </c>
    </row>
    <row r="4" spans="1:17" ht="6" customHeight="1" x14ac:dyDescent="0.2"/>
    <row r="5" spans="1:17" s="516" customFormat="1" ht="18" customHeight="1" x14ac:dyDescent="0.2">
      <c r="A5" s="380" t="s">
        <v>680</v>
      </c>
      <c r="B5" s="639" t="s">
        <v>681</v>
      </c>
      <c r="C5" s="639"/>
      <c r="D5" s="639" t="s">
        <v>682</v>
      </c>
      <c r="E5" s="639"/>
      <c r="F5" s="381" t="s">
        <v>642</v>
      </c>
      <c r="G5" s="515"/>
      <c r="J5" s="516" t="s">
        <v>680</v>
      </c>
      <c r="K5" s="516" t="s">
        <v>681</v>
      </c>
      <c r="M5" s="516" t="s">
        <v>682</v>
      </c>
      <c r="O5" s="516" t="s">
        <v>642</v>
      </c>
    </row>
    <row r="6" spans="1:17" ht="6" customHeight="1" x14ac:dyDescent="0.2">
      <c r="G6" s="517"/>
    </row>
    <row r="7" spans="1:17" ht="18" customHeight="1" x14ac:dyDescent="0.2">
      <c r="A7" s="379" t="s">
        <v>16</v>
      </c>
      <c r="B7" s="379">
        <v>76332470</v>
      </c>
      <c r="C7" s="379"/>
      <c r="D7" s="379">
        <v>38416930</v>
      </c>
      <c r="E7" s="379"/>
      <c r="F7" s="379">
        <v>37915540</v>
      </c>
      <c r="G7" s="379"/>
      <c r="J7" s="3" t="s">
        <v>643</v>
      </c>
      <c r="K7" s="3">
        <v>92097978</v>
      </c>
      <c r="L7" s="379"/>
      <c r="M7" s="379">
        <v>46458988</v>
      </c>
      <c r="N7" s="379"/>
      <c r="O7" s="379">
        <v>45638990</v>
      </c>
      <c r="P7" s="379"/>
    </row>
    <row r="8" spans="1:17" ht="4.5" customHeight="1" x14ac:dyDescent="0.2"/>
    <row r="9" spans="1:17" ht="13.5" customHeight="1" x14ac:dyDescent="0.2">
      <c r="A9" s="3" t="s">
        <v>940</v>
      </c>
      <c r="B9" s="3">
        <v>21485927</v>
      </c>
      <c r="D9" s="3">
        <v>10732408</v>
      </c>
      <c r="F9" s="3">
        <v>10753519</v>
      </c>
      <c r="H9" s="28">
        <f>B9/$B$7*100</f>
        <v>28.147820973171704</v>
      </c>
      <c r="J9" s="3" t="s">
        <v>683</v>
      </c>
      <c r="K9" s="3">
        <v>22512089</v>
      </c>
      <c r="M9" s="3">
        <v>11165880</v>
      </c>
      <c r="O9" s="3">
        <v>11346209</v>
      </c>
      <c r="Q9" s="28">
        <f t="shared" ref="Q9:Q18" si="0">K9/$K$7*100</f>
        <v>24.443630021931643</v>
      </c>
    </row>
    <row r="10" spans="1:17" ht="13.5" customHeight="1" x14ac:dyDescent="0.2">
      <c r="A10" s="3" t="s">
        <v>941</v>
      </c>
      <c r="B10" s="3">
        <v>10030667</v>
      </c>
      <c r="D10" s="3">
        <v>5066690</v>
      </c>
      <c r="F10" s="3">
        <v>4963977</v>
      </c>
      <c r="H10" s="28">
        <f t="shared" ref="H10:H18" si="1">B10/$B$7*100</f>
        <v>13.140760412967117</v>
      </c>
      <c r="J10" s="3" t="s">
        <v>684</v>
      </c>
      <c r="K10" s="3">
        <v>9125637</v>
      </c>
      <c r="M10" s="3">
        <v>4631036</v>
      </c>
      <c r="O10" s="3">
        <v>4494601</v>
      </c>
      <c r="Q10" s="28">
        <f t="shared" si="0"/>
        <v>9.9086181892071501</v>
      </c>
    </row>
    <row r="11" spans="1:17" ht="13.5" customHeight="1" x14ac:dyDescent="0.2">
      <c r="A11" s="3" t="s">
        <v>942</v>
      </c>
      <c r="B11" s="3">
        <v>6920760</v>
      </c>
      <c r="D11" s="3">
        <v>3507553</v>
      </c>
      <c r="F11" s="3">
        <v>3413207</v>
      </c>
      <c r="H11" s="28">
        <f t="shared" si="1"/>
        <v>9.0666003602398817</v>
      </c>
      <c r="J11" s="3" t="s">
        <v>685</v>
      </c>
      <c r="K11" s="3">
        <v>8074536</v>
      </c>
      <c r="M11" s="3">
        <v>4104500</v>
      </c>
      <c r="O11" s="3">
        <v>3970036</v>
      </c>
      <c r="Q11" s="28">
        <f t="shared" si="0"/>
        <v>8.7673325466493957</v>
      </c>
    </row>
    <row r="12" spans="1:17" ht="13.5" customHeight="1" x14ac:dyDescent="0.2">
      <c r="A12" s="3" t="s">
        <v>943</v>
      </c>
      <c r="B12" s="3">
        <v>5778435</v>
      </c>
      <c r="D12" s="3">
        <v>2897121</v>
      </c>
      <c r="F12" s="3">
        <v>2881314</v>
      </c>
      <c r="H12" s="28">
        <f t="shared" si="1"/>
        <v>7.570087801429719</v>
      </c>
      <c r="J12" s="3" t="s">
        <v>686</v>
      </c>
      <c r="K12" s="3">
        <v>10539816</v>
      </c>
      <c r="M12" s="3">
        <v>5280242</v>
      </c>
      <c r="O12" s="3">
        <v>5259574</v>
      </c>
      <c r="Q12" s="28">
        <f t="shared" si="0"/>
        <v>11.444133985221695</v>
      </c>
    </row>
    <row r="13" spans="1:17" ht="13.5" customHeight="1" x14ac:dyDescent="0.2">
      <c r="A13" s="3" t="s">
        <v>944</v>
      </c>
      <c r="B13" s="3">
        <v>5773135</v>
      </c>
      <c r="D13" s="3">
        <v>2905519</v>
      </c>
      <c r="F13" s="3">
        <v>2867616</v>
      </c>
      <c r="H13" s="28">
        <f t="shared" si="1"/>
        <v>7.563144491459532</v>
      </c>
      <c r="J13" s="3" t="s">
        <v>687</v>
      </c>
      <c r="K13" s="3">
        <v>7773655</v>
      </c>
      <c r="M13" s="3">
        <v>3938276</v>
      </c>
      <c r="O13" s="3">
        <v>3835379</v>
      </c>
      <c r="Q13" s="28">
        <f t="shared" si="0"/>
        <v>8.4406359062519272</v>
      </c>
    </row>
    <row r="14" spans="1:17" ht="13.5" customHeight="1" x14ac:dyDescent="0.2">
      <c r="A14" s="3" t="s">
        <v>945</v>
      </c>
      <c r="B14" s="3">
        <v>4583034</v>
      </c>
      <c r="D14" s="3">
        <v>2333788</v>
      </c>
      <c r="F14" s="3">
        <v>2249246</v>
      </c>
      <c r="H14" s="28">
        <f t="shared" si="1"/>
        <v>6.0040425784728306</v>
      </c>
      <c r="J14" s="3" t="s">
        <v>688</v>
      </c>
      <c r="K14" s="3">
        <v>6299283</v>
      </c>
      <c r="M14" s="3">
        <v>3209816</v>
      </c>
      <c r="O14" s="3">
        <v>3089467</v>
      </c>
      <c r="Q14" s="28">
        <f t="shared" si="0"/>
        <v>6.8397625407150633</v>
      </c>
    </row>
    <row r="15" spans="1:17" ht="13.5" customHeight="1" x14ac:dyDescent="0.2">
      <c r="A15" s="3" t="s">
        <v>946</v>
      </c>
      <c r="B15" s="3">
        <v>2567558</v>
      </c>
      <c r="D15" s="3">
        <v>1301040</v>
      </c>
      <c r="F15" s="3">
        <v>1266518</v>
      </c>
      <c r="H15" s="28">
        <f t="shared" si="1"/>
        <v>3.3636511434779983</v>
      </c>
      <c r="J15" s="3" t="s">
        <v>689</v>
      </c>
      <c r="K15" s="3">
        <v>3660645</v>
      </c>
      <c r="M15" s="3">
        <v>1868128</v>
      </c>
      <c r="O15" s="3">
        <v>1792517</v>
      </c>
      <c r="Q15" s="28">
        <f t="shared" si="0"/>
        <v>3.974728956590122</v>
      </c>
    </row>
    <row r="16" spans="1:17" ht="13.5" customHeight="1" x14ac:dyDescent="0.2">
      <c r="A16" s="3" t="s">
        <v>947</v>
      </c>
      <c r="B16" s="3">
        <v>19964</v>
      </c>
      <c r="D16" s="3">
        <v>12191</v>
      </c>
      <c r="F16" s="3">
        <v>7773</v>
      </c>
      <c r="H16" s="28">
        <f t="shared" si="1"/>
        <v>2.6154007593360992E-2</v>
      </c>
      <c r="J16" s="3" t="s">
        <v>690</v>
      </c>
      <c r="K16" s="3">
        <v>63017</v>
      </c>
      <c r="M16" s="3">
        <v>39941</v>
      </c>
      <c r="O16" s="3">
        <v>23076</v>
      </c>
      <c r="Q16" s="28">
        <f t="shared" si="0"/>
        <v>6.8423869197215159E-2</v>
      </c>
    </row>
    <row r="17" spans="1:17" ht="13.5" customHeight="1" x14ac:dyDescent="0.2">
      <c r="A17" s="3" t="s">
        <v>948</v>
      </c>
      <c r="B17" s="3">
        <v>18546497</v>
      </c>
      <c r="D17" s="3">
        <v>9351862</v>
      </c>
      <c r="F17" s="3">
        <v>9194635</v>
      </c>
      <c r="H17" s="28">
        <f t="shared" si="1"/>
        <v>24.296995760781748</v>
      </c>
      <c r="J17" s="3" t="s">
        <v>691</v>
      </c>
      <c r="K17" s="3">
        <v>6450</v>
      </c>
      <c r="M17" s="3">
        <v>3113</v>
      </c>
      <c r="O17" s="3">
        <v>3337</v>
      </c>
      <c r="Q17" s="28">
        <f t="shared" si="0"/>
        <v>7.0034110846602946E-3</v>
      </c>
    </row>
    <row r="18" spans="1:17" ht="13.5" customHeight="1" x14ac:dyDescent="0.2">
      <c r="A18" s="3" t="s">
        <v>949</v>
      </c>
      <c r="B18" s="3">
        <v>646457</v>
      </c>
      <c r="D18" s="3">
        <v>320949</v>
      </c>
      <c r="F18" s="3">
        <v>325508</v>
      </c>
      <c r="H18" s="28">
        <f t="shared" si="1"/>
        <v>0.84689647799946732</v>
      </c>
      <c r="J18" s="3" t="s">
        <v>692</v>
      </c>
      <c r="K18" s="3">
        <v>24042850</v>
      </c>
      <c r="L18" s="75"/>
      <c r="M18" s="75">
        <v>12218056</v>
      </c>
      <c r="N18" s="75"/>
      <c r="O18" s="75">
        <v>11824794</v>
      </c>
      <c r="P18" s="75"/>
      <c r="Q18" s="28">
        <f t="shared" si="0"/>
        <v>26.105730573151124</v>
      </c>
    </row>
    <row r="19" spans="1:17" ht="4.5" customHeight="1" x14ac:dyDescent="0.2">
      <c r="A19" s="75"/>
      <c r="B19" s="75"/>
      <c r="C19" s="75"/>
      <c r="D19" s="75"/>
      <c r="E19" s="75"/>
      <c r="F19" s="75"/>
      <c r="G19" s="75"/>
    </row>
    <row r="20" spans="1:17" ht="4.5" customHeight="1" x14ac:dyDescent="0.2"/>
    <row r="21" spans="1:17" x14ac:dyDescent="0.2">
      <c r="A21" s="4" t="s">
        <v>253</v>
      </c>
      <c r="J21" s="3" t="s">
        <v>296</v>
      </c>
    </row>
    <row r="26" spans="1:17" ht="13.5" x14ac:dyDescent="0.2">
      <c r="I26" s="518"/>
    </row>
  </sheetData>
  <mergeCells count="2">
    <mergeCell ref="B5:C5"/>
    <mergeCell ref="D5:E5"/>
  </mergeCells>
  <printOptions horizontalCentered="1"/>
  <pageMargins left="1" right="1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M52"/>
  <sheetViews>
    <sheetView showGridLines="0" zoomScale="75" zoomScaleNormal="75" workbookViewId="0">
      <selection activeCell="J30" sqref="J30"/>
    </sheetView>
  </sheetViews>
  <sheetFormatPr defaultColWidth="10.6640625" defaultRowHeight="12.75" x14ac:dyDescent="0.2"/>
  <cols>
    <col min="1" max="1" width="26.33203125" style="524" customWidth="1"/>
    <col min="2" max="2" width="12.83203125" style="524" customWidth="1"/>
    <col min="3" max="3" width="13.6640625" style="524" customWidth="1"/>
    <col min="4" max="4" width="13.33203125" style="524" customWidth="1"/>
    <col min="5" max="5" width="14.1640625" style="524" customWidth="1"/>
    <col min="6" max="6" width="13.6640625" style="524" customWidth="1"/>
    <col min="7" max="7" width="14.1640625" style="524" customWidth="1"/>
    <col min="8" max="8" width="13.6640625" style="524" customWidth="1"/>
    <col min="9" max="9" width="14.1640625" style="524" customWidth="1"/>
    <col min="10" max="10" width="13.6640625" style="524" customWidth="1"/>
    <col min="11" max="11" width="12" style="524" customWidth="1"/>
    <col min="12" max="12" width="13.1640625" style="524" customWidth="1"/>
    <col min="13" max="13" width="12.1640625" style="524" customWidth="1"/>
    <col min="14" max="14" width="12.5" style="524" customWidth="1"/>
    <col min="15" max="15" width="11.5" style="524" customWidth="1"/>
    <col min="16" max="16" width="14.5" style="524" customWidth="1"/>
    <col min="17" max="17" width="12.1640625" style="524" customWidth="1"/>
    <col min="18" max="18" width="14.1640625" style="524" customWidth="1"/>
    <col min="19" max="19" width="12.1640625" style="524" customWidth="1"/>
    <col min="20" max="21" width="11.5" style="524" customWidth="1"/>
    <col min="22" max="23" width="11.6640625" style="524" customWidth="1"/>
    <col min="24" max="24" width="12.33203125" style="524" customWidth="1"/>
    <col min="25" max="25" width="12" style="524" customWidth="1"/>
    <col min="26" max="26" width="12.6640625" style="524" customWidth="1"/>
    <col min="27" max="27" width="12" style="524" customWidth="1"/>
    <col min="28" max="256" width="10.6640625" style="524"/>
    <col min="257" max="257" width="26.33203125" style="524" customWidth="1"/>
    <col min="258" max="258" width="12.83203125" style="524" customWidth="1"/>
    <col min="259" max="259" width="13.6640625" style="524" customWidth="1"/>
    <col min="260" max="260" width="13.33203125" style="524" customWidth="1"/>
    <col min="261" max="261" width="14.1640625" style="524" customWidth="1"/>
    <col min="262" max="262" width="13.6640625" style="524" customWidth="1"/>
    <col min="263" max="263" width="14.1640625" style="524" customWidth="1"/>
    <col min="264" max="264" width="13.6640625" style="524" customWidth="1"/>
    <col min="265" max="265" width="14.1640625" style="524" customWidth="1"/>
    <col min="266" max="266" width="13.6640625" style="524" customWidth="1"/>
    <col min="267" max="267" width="12" style="524" customWidth="1"/>
    <col min="268" max="268" width="13.1640625" style="524" customWidth="1"/>
    <col min="269" max="269" width="12.1640625" style="524" customWidth="1"/>
    <col min="270" max="270" width="12.5" style="524" customWidth="1"/>
    <col min="271" max="271" width="11.5" style="524" customWidth="1"/>
    <col min="272" max="272" width="14.5" style="524" customWidth="1"/>
    <col min="273" max="273" width="12.1640625" style="524" customWidth="1"/>
    <col min="274" max="274" width="14.1640625" style="524" customWidth="1"/>
    <col min="275" max="275" width="12.1640625" style="524" customWidth="1"/>
    <col min="276" max="277" width="11.5" style="524" customWidth="1"/>
    <col min="278" max="279" width="11.6640625" style="524" customWidth="1"/>
    <col min="280" max="280" width="12.33203125" style="524" customWidth="1"/>
    <col min="281" max="281" width="12" style="524" customWidth="1"/>
    <col min="282" max="282" width="12.6640625" style="524" customWidth="1"/>
    <col min="283" max="283" width="12" style="524" customWidth="1"/>
    <col min="284" max="512" width="10.6640625" style="524"/>
    <col min="513" max="513" width="26.33203125" style="524" customWidth="1"/>
    <col min="514" max="514" width="12.83203125" style="524" customWidth="1"/>
    <col min="515" max="515" width="13.6640625" style="524" customWidth="1"/>
    <col min="516" max="516" width="13.33203125" style="524" customWidth="1"/>
    <col min="517" max="517" width="14.1640625" style="524" customWidth="1"/>
    <col min="518" max="518" width="13.6640625" style="524" customWidth="1"/>
    <col min="519" max="519" width="14.1640625" style="524" customWidth="1"/>
    <col min="520" max="520" width="13.6640625" style="524" customWidth="1"/>
    <col min="521" max="521" width="14.1640625" style="524" customWidth="1"/>
    <col min="522" max="522" width="13.6640625" style="524" customWidth="1"/>
    <col min="523" max="523" width="12" style="524" customWidth="1"/>
    <col min="524" max="524" width="13.1640625" style="524" customWidth="1"/>
    <col min="525" max="525" width="12.1640625" style="524" customWidth="1"/>
    <col min="526" max="526" width="12.5" style="524" customWidth="1"/>
    <col min="527" max="527" width="11.5" style="524" customWidth="1"/>
    <col min="528" max="528" width="14.5" style="524" customWidth="1"/>
    <col min="529" max="529" width="12.1640625" style="524" customWidth="1"/>
    <col min="530" max="530" width="14.1640625" style="524" customWidth="1"/>
    <col min="531" max="531" width="12.1640625" style="524" customWidth="1"/>
    <col min="532" max="533" width="11.5" style="524" customWidth="1"/>
    <col min="534" max="535" width="11.6640625" style="524" customWidth="1"/>
    <col min="536" max="536" width="12.33203125" style="524" customWidth="1"/>
    <col min="537" max="537" width="12" style="524" customWidth="1"/>
    <col min="538" max="538" width="12.6640625" style="524" customWidth="1"/>
    <col min="539" max="539" width="12" style="524" customWidth="1"/>
    <col min="540" max="768" width="10.6640625" style="524"/>
    <col min="769" max="769" width="26.33203125" style="524" customWidth="1"/>
    <col min="770" max="770" width="12.83203125" style="524" customWidth="1"/>
    <col min="771" max="771" width="13.6640625" style="524" customWidth="1"/>
    <col min="772" max="772" width="13.33203125" style="524" customWidth="1"/>
    <col min="773" max="773" width="14.1640625" style="524" customWidth="1"/>
    <col min="774" max="774" width="13.6640625" style="524" customWidth="1"/>
    <col min="775" max="775" width="14.1640625" style="524" customWidth="1"/>
    <col min="776" max="776" width="13.6640625" style="524" customWidth="1"/>
    <col min="777" max="777" width="14.1640625" style="524" customWidth="1"/>
    <col min="778" max="778" width="13.6640625" style="524" customWidth="1"/>
    <col min="779" max="779" width="12" style="524" customWidth="1"/>
    <col min="780" max="780" width="13.1640625" style="524" customWidth="1"/>
    <col min="781" max="781" width="12.1640625" style="524" customWidth="1"/>
    <col min="782" max="782" width="12.5" style="524" customWidth="1"/>
    <col min="783" max="783" width="11.5" style="524" customWidth="1"/>
    <col min="784" max="784" width="14.5" style="524" customWidth="1"/>
    <col min="785" max="785" width="12.1640625" style="524" customWidth="1"/>
    <col min="786" max="786" width="14.1640625" style="524" customWidth="1"/>
    <col min="787" max="787" width="12.1640625" style="524" customWidth="1"/>
    <col min="788" max="789" width="11.5" style="524" customWidth="1"/>
    <col min="790" max="791" width="11.6640625" style="524" customWidth="1"/>
    <col min="792" max="792" width="12.33203125" style="524" customWidth="1"/>
    <col min="793" max="793" width="12" style="524" customWidth="1"/>
    <col min="794" max="794" width="12.6640625" style="524" customWidth="1"/>
    <col min="795" max="795" width="12" style="524" customWidth="1"/>
    <col min="796" max="1024" width="10.6640625" style="524"/>
    <col min="1025" max="1025" width="26.33203125" style="524" customWidth="1"/>
    <col min="1026" max="1026" width="12.83203125" style="524" customWidth="1"/>
    <col min="1027" max="1027" width="13.6640625" style="524" customWidth="1"/>
    <col min="1028" max="1028" width="13.33203125" style="524" customWidth="1"/>
    <col min="1029" max="1029" width="14.1640625" style="524" customWidth="1"/>
    <col min="1030" max="1030" width="13.6640625" style="524" customWidth="1"/>
    <col min="1031" max="1031" width="14.1640625" style="524" customWidth="1"/>
    <col min="1032" max="1032" width="13.6640625" style="524" customWidth="1"/>
    <col min="1033" max="1033" width="14.1640625" style="524" customWidth="1"/>
    <col min="1034" max="1034" width="13.6640625" style="524" customWidth="1"/>
    <col min="1035" max="1035" width="12" style="524" customWidth="1"/>
    <col min="1036" max="1036" width="13.1640625" style="524" customWidth="1"/>
    <col min="1037" max="1037" width="12.1640625" style="524" customWidth="1"/>
    <col min="1038" max="1038" width="12.5" style="524" customWidth="1"/>
    <col min="1039" max="1039" width="11.5" style="524" customWidth="1"/>
    <col min="1040" max="1040" width="14.5" style="524" customWidth="1"/>
    <col min="1041" max="1041" width="12.1640625" style="524" customWidth="1"/>
    <col min="1042" max="1042" width="14.1640625" style="524" customWidth="1"/>
    <col min="1043" max="1043" width="12.1640625" style="524" customWidth="1"/>
    <col min="1044" max="1045" width="11.5" style="524" customWidth="1"/>
    <col min="1046" max="1047" width="11.6640625" style="524" customWidth="1"/>
    <col min="1048" max="1048" width="12.33203125" style="524" customWidth="1"/>
    <col min="1049" max="1049" width="12" style="524" customWidth="1"/>
    <col min="1050" max="1050" width="12.6640625" style="524" customWidth="1"/>
    <col min="1051" max="1051" width="12" style="524" customWidth="1"/>
    <col min="1052" max="1280" width="10.6640625" style="524"/>
    <col min="1281" max="1281" width="26.33203125" style="524" customWidth="1"/>
    <col min="1282" max="1282" width="12.83203125" style="524" customWidth="1"/>
    <col min="1283" max="1283" width="13.6640625" style="524" customWidth="1"/>
    <col min="1284" max="1284" width="13.33203125" style="524" customWidth="1"/>
    <col min="1285" max="1285" width="14.1640625" style="524" customWidth="1"/>
    <col min="1286" max="1286" width="13.6640625" style="524" customWidth="1"/>
    <col min="1287" max="1287" width="14.1640625" style="524" customWidth="1"/>
    <col min="1288" max="1288" width="13.6640625" style="524" customWidth="1"/>
    <col min="1289" max="1289" width="14.1640625" style="524" customWidth="1"/>
    <col min="1290" max="1290" width="13.6640625" style="524" customWidth="1"/>
    <col min="1291" max="1291" width="12" style="524" customWidth="1"/>
    <col min="1292" max="1292" width="13.1640625" style="524" customWidth="1"/>
    <col min="1293" max="1293" width="12.1640625" style="524" customWidth="1"/>
    <col min="1294" max="1294" width="12.5" style="524" customWidth="1"/>
    <col min="1295" max="1295" width="11.5" style="524" customWidth="1"/>
    <col min="1296" max="1296" width="14.5" style="524" customWidth="1"/>
    <col min="1297" max="1297" width="12.1640625" style="524" customWidth="1"/>
    <col min="1298" max="1298" width="14.1640625" style="524" customWidth="1"/>
    <col min="1299" max="1299" width="12.1640625" style="524" customWidth="1"/>
    <col min="1300" max="1301" width="11.5" style="524" customWidth="1"/>
    <col min="1302" max="1303" width="11.6640625" style="524" customWidth="1"/>
    <col min="1304" max="1304" width="12.33203125" style="524" customWidth="1"/>
    <col min="1305" max="1305" width="12" style="524" customWidth="1"/>
    <col min="1306" max="1306" width="12.6640625" style="524" customWidth="1"/>
    <col min="1307" max="1307" width="12" style="524" customWidth="1"/>
    <col min="1308" max="1536" width="10.6640625" style="524"/>
    <col min="1537" max="1537" width="26.33203125" style="524" customWidth="1"/>
    <col min="1538" max="1538" width="12.83203125" style="524" customWidth="1"/>
    <col min="1539" max="1539" width="13.6640625" style="524" customWidth="1"/>
    <col min="1540" max="1540" width="13.33203125" style="524" customWidth="1"/>
    <col min="1541" max="1541" width="14.1640625" style="524" customWidth="1"/>
    <col min="1542" max="1542" width="13.6640625" style="524" customWidth="1"/>
    <col min="1543" max="1543" width="14.1640625" style="524" customWidth="1"/>
    <col min="1544" max="1544" width="13.6640625" style="524" customWidth="1"/>
    <col min="1545" max="1545" width="14.1640625" style="524" customWidth="1"/>
    <col min="1546" max="1546" width="13.6640625" style="524" customWidth="1"/>
    <col min="1547" max="1547" width="12" style="524" customWidth="1"/>
    <col min="1548" max="1548" width="13.1640625" style="524" customWidth="1"/>
    <col min="1549" max="1549" width="12.1640625" style="524" customWidth="1"/>
    <col min="1550" max="1550" width="12.5" style="524" customWidth="1"/>
    <col min="1551" max="1551" width="11.5" style="524" customWidth="1"/>
    <col min="1552" max="1552" width="14.5" style="524" customWidth="1"/>
    <col min="1553" max="1553" width="12.1640625" style="524" customWidth="1"/>
    <col min="1554" max="1554" width="14.1640625" style="524" customWidth="1"/>
    <col min="1555" max="1555" width="12.1640625" style="524" customWidth="1"/>
    <col min="1556" max="1557" width="11.5" style="524" customWidth="1"/>
    <col min="1558" max="1559" width="11.6640625" style="524" customWidth="1"/>
    <col min="1560" max="1560" width="12.33203125" style="524" customWidth="1"/>
    <col min="1561" max="1561" width="12" style="524" customWidth="1"/>
    <col min="1562" max="1562" width="12.6640625" style="524" customWidth="1"/>
    <col min="1563" max="1563" width="12" style="524" customWidth="1"/>
    <col min="1564" max="1792" width="10.6640625" style="524"/>
    <col min="1793" max="1793" width="26.33203125" style="524" customWidth="1"/>
    <col min="1794" max="1794" width="12.83203125" style="524" customWidth="1"/>
    <col min="1795" max="1795" width="13.6640625" style="524" customWidth="1"/>
    <col min="1796" max="1796" width="13.33203125" style="524" customWidth="1"/>
    <col min="1797" max="1797" width="14.1640625" style="524" customWidth="1"/>
    <col min="1798" max="1798" width="13.6640625" style="524" customWidth="1"/>
    <col min="1799" max="1799" width="14.1640625" style="524" customWidth="1"/>
    <col min="1800" max="1800" width="13.6640625" style="524" customWidth="1"/>
    <col min="1801" max="1801" width="14.1640625" style="524" customWidth="1"/>
    <col min="1802" max="1802" width="13.6640625" style="524" customWidth="1"/>
    <col min="1803" max="1803" width="12" style="524" customWidth="1"/>
    <col min="1804" max="1804" width="13.1640625" style="524" customWidth="1"/>
    <col min="1805" max="1805" width="12.1640625" style="524" customWidth="1"/>
    <col min="1806" max="1806" width="12.5" style="524" customWidth="1"/>
    <col min="1807" max="1807" width="11.5" style="524" customWidth="1"/>
    <col min="1808" max="1808" width="14.5" style="524" customWidth="1"/>
    <col min="1809" max="1809" width="12.1640625" style="524" customWidth="1"/>
    <col min="1810" max="1810" width="14.1640625" style="524" customWidth="1"/>
    <col min="1811" max="1811" width="12.1640625" style="524" customWidth="1"/>
    <col min="1812" max="1813" width="11.5" style="524" customWidth="1"/>
    <col min="1814" max="1815" width="11.6640625" style="524" customWidth="1"/>
    <col min="1816" max="1816" width="12.33203125" style="524" customWidth="1"/>
    <col min="1817" max="1817" width="12" style="524" customWidth="1"/>
    <col min="1818" max="1818" width="12.6640625" style="524" customWidth="1"/>
    <col min="1819" max="1819" width="12" style="524" customWidth="1"/>
    <col min="1820" max="2048" width="10.6640625" style="524"/>
    <col min="2049" max="2049" width="26.33203125" style="524" customWidth="1"/>
    <col min="2050" max="2050" width="12.83203125" style="524" customWidth="1"/>
    <col min="2051" max="2051" width="13.6640625" style="524" customWidth="1"/>
    <col min="2052" max="2052" width="13.33203125" style="524" customWidth="1"/>
    <col min="2053" max="2053" width="14.1640625" style="524" customWidth="1"/>
    <col min="2054" max="2054" width="13.6640625" style="524" customWidth="1"/>
    <col min="2055" max="2055" width="14.1640625" style="524" customWidth="1"/>
    <col min="2056" max="2056" width="13.6640625" style="524" customWidth="1"/>
    <col min="2057" max="2057" width="14.1640625" style="524" customWidth="1"/>
    <col min="2058" max="2058" width="13.6640625" style="524" customWidth="1"/>
    <col min="2059" max="2059" width="12" style="524" customWidth="1"/>
    <col min="2060" max="2060" width="13.1640625" style="524" customWidth="1"/>
    <col min="2061" max="2061" width="12.1640625" style="524" customWidth="1"/>
    <col min="2062" max="2062" width="12.5" style="524" customWidth="1"/>
    <col min="2063" max="2063" width="11.5" style="524" customWidth="1"/>
    <col min="2064" max="2064" width="14.5" style="524" customWidth="1"/>
    <col min="2065" max="2065" width="12.1640625" style="524" customWidth="1"/>
    <col min="2066" max="2066" width="14.1640625" style="524" customWidth="1"/>
    <col min="2067" max="2067" width="12.1640625" style="524" customWidth="1"/>
    <col min="2068" max="2069" width="11.5" style="524" customWidth="1"/>
    <col min="2070" max="2071" width="11.6640625" style="524" customWidth="1"/>
    <col min="2072" max="2072" width="12.33203125" style="524" customWidth="1"/>
    <col min="2073" max="2073" width="12" style="524" customWidth="1"/>
    <col min="2074" max="2074" width="12.6640625" style="524" customWidth="1"/>
    <col min="2075" max="2075" width="12" style="524" customWidth="1"/>
    <col min="2076" max="2304" width="10.6640625" style="524"/>
    <col min="2305" max="2305" width="26.33203125" style="524" customWidth="1"/>
    <col min="2306" max="2306" width="12.83203125" style="524" customWidth="1"/>
    <col min="2307" max="2307" width="13.6640625" style="524" customWidth="1"/>
    <col min="2308" max="2308" width="13.33203125" style="524" customWidth="1"/>
    <col min="2309" max="2309" width="14.1640625" style="524" customWidth="1"/>
    <col min="2310" max="2310" width="13.6640625" style="524" customWidth="1"/>
    <col min="2311" max="2311" width="14.1640625" style="524" customWidth="1"/>
    <col min="2312" max="2312" width="13.6640625" style="524" customWidth="1"/>
    <col min="2313" max="2313" width="14.1640625" style="524" customWidth="1"/>
    <col min="2314" max="2314" width="13.6640625" style="524" customWidth="1"/>
    <col min="2315" max="2315" width="12" style="524" customWidth="1"/>
    <col min="2316" max="2316" width="13.1640625" style="524" customWidth="1"/>
    <col min="2317" max="2317" width="12.1640625" style="524" customWidth="1"/>
    <col min="2318" max="2318" width="12.5" style="524" customWidth="1"/>
    <col min="2319" max="2319" width="11.5" style="524" customWidth="1"/>
    <col min="2320" max="2320" width="14.5" style="524" customWidth="1"/>
    <col min="2321" max="2321" width="12.1640625" style="524" customWidth="1"/>
    <col min="2322" max="2322" width="14.1640625" style="524" customWidth="1"/>
    <col min="2323" max="2323" width="12.1640625" style="524" customWidth="1"/>
    <col min="2324" max="2325" width="11.5" style="524" customWidth="1"/>
    <col min="2326" max="2327" width="11.6640625" style="524" customWidth="1"/>
    <col min="2328" max="2328" width="12.33203125" style="524" customWidth="1"/>
    <col min="2329" max="2329" width="12" style="524" customWidth="1"/>
    <col min="2330" max="2330" width="12.6640625" style="524" customWidth="1"/>
    <col min="2331" max="2331" width="12" style="524" customWidth="1"/>
    <col min="2332" max="2560" width="10.6640625" style="524"/>
    <col min="2561" max="2561" width="26.33203125" style="524" customWidth="1"/>
    <col min="2562" max="2562" width="12.83203125" style="524" customWidth="1"/>
    <col min="2563" max="2563" width="13.6640625" style="524" customWidth="1"/>
    <col min="2564" max="2564" width="13.33203125" style="524" customWidth="1"/>
    <col min="2565" max="2565" width="14.1640625" style="524" customWidth="1"/>
    <col min="2566" max="2566" width="13.6640625" style="524" customWidth="1"/>
    <col min="2567" max="2567" width="14.1640625" style="524" customWidth="1"/>
    <col min="2568" max="2568" width="13.6640625" style="524" customWidth="1"/>
    <col min="2569" max="2569" width="14.1640625" style="524" customWidth="1"/>
    <col min="2570" max="2570" width="13.6640625" style="524" customWidth="1"/>
    <col min="2571" max="2571" width="12" style="524" customWidth="1"/>
    <col min="2572" max="2572" width="13.1640625" style="524" customWidth="1"/>
    <col min="2573" max="2573" width="12.1640625" style="524" customWidth="1"/>
    <col min="2574" max="2574" width="12.5" style="524" customWidth="1"/>
    <col min="2575" max="2575" width="11.5" style="524" customWidth="1"/>
    <col min="2576" max="2576" width="14.5" style="524" customWidth="1"/>
    <col min="2577" max="2577" width="12.1640625" style="524" customWidth="1"/>
    <col min="2578" max="2578" width="14.1640625" style="524" customWidth="1"/>
    <col min="2579" max="2579" width="12.1640625" style="524" customWidth="1"/>
    <col min="2580" max="2581" width="11.5" style="524" customWidth="1"/>
    <col min="2582" max="2583" width="11.6640625" style="524" customWidth="1"/>
    <col min="2584" max="2584" width="12.33203125" style="524" customWidth="1"/>
    <col min="2585" max="2585" width="12" style="524" customWidth="1"/>
    <col min="2586" max="2586" width="12.6640625" style="524" customWidth="1"/>
    <col min="2587" max="2587" width="12" style="524" customWidth="1"/>
    <col min="2588" max="2816" width="10.6640625" style="524"/>
    <col min="2817" max="2817" width="26.33203125" style="524" customWidth="1"/>
    <col min="2818" max="2818" width="12.83203125" style="524" customWidth="1"/>
    <col min="2819" max="2819" width="13.6640625" style="524" customWidth="1"/>
    <col min="2820" max="2820" width="13.33203125" style="524" customWidth="1"/>
    <col min="2821" max="2821" width="14.1640625" style="524" customWidth="1"/>
    <col min="2822" max="2822" width="13.6640625" style="524" customWidth="1"/>
    <col min="2823" max="2823" width="14.1640625" style="524" customWidth="1"/>
    <col min="2824" max="2824" width="13.6640625" style="524" customWidth="1"/>
    <col min="2825" max="2825" width="14.1640625" style="524" customWidth="1"/>
    <col min="2826" max="2826" width="13.6640625" style="524" customWidth="1"/>
    <col min="2827" max="2827" width="12" style="524" customWidth="1"/>
    <col min="2828" max="2828" width="13.1640625" style="524" customWidth="1"/>
    <col min="2829" max="2829" width="12.1640625" style="524" customWidth="1"/>
    <col min="2830" max="2830" width="12.5" style="524" customWidth="1"/>
    <col min="2831" max="2831" width="11.5" style="524" customWidth="1"/>
    <col min="2832" max="2832" width="14.5" style="524" customWidth="1"/>
    <col min="2833" max="2833" width="12.1640625" style="524" customWidth="1"/>
    <col min="2834" max="2834" width="14.1640625" style="524" customWidth="1"/>
    <col min="2835" max="2835" width="12.1640625" style="524" customWidth="1"/>
    <col min="2836" max="2837" width="11.5" style="524" customWidth="1"/>
    <col min="2838" max="2839" width="11.6640625" style="524" customWidth="1"/>
    <col min="2840" max="2840" width="12.33203125" style="524" customWidth="1"/>
    <col min="2841" max="2841" width="12" style="524" customWidth="1"/>
    <col min="2842" max="2842" width="12.6640625" style="524" customWidth="1"/>
    <col min="2843" max="2843" width="12" style="524" customWidth="1"/>
    <col min="2844" max="3072" width="10.6640625" style="524"/>
    <col min="3073" max="3073" width="26.33203125" style="524" customWidth="1"/>
    <col min="3074" max="3074" width="12.83203125" style="524" customWidth="1"/>
    <col min="3075" max="3075" width="13.6640625" style="524" customWidth="1"/>
    <col min="3076" max="3076" width="13.33203125" style="524" customWidth="1"/>
    <col min="3077" max="3077" width="14.1640625" style="524" customWidth="1"/>
    <col min="3078" max="3078" width="13.6640625" style="524" customWidth="1"/>
    <col min="3079" max="3079" width="14.1640625" style="524" customWidth="1"/>
    <col min="3080" max="3080" width="13.6640625" style="524" customWidth="1"/>
    <col min="3081" max="3081" width="14.1640625" style="524" customWidth="1"/>
    <col min="3082" max="3082" width="13.6640625" style="524" customWidth="1"/>
    <col min="3083" max="3083" width="12" style="524" customWidth="1"/>
    <col min="3084" max="3084" width="13.1640625" style="524" customWidth="1"/>
    <col min="3085" max="3085" width="12.1640625" style="524" customWidth="1"/>
    <col min="3086" max="3086" width="12.5" style="524" customWidth="1"/>
    <col min="3087" max="3087" width="11.5" style="524" customWidth="1"/>
    <col min="3088" max="3088" width="14.5" style="524" customWidth="1"/>
    <col min="3089" max="3089" width="12.1640625" style="524" customWidth="1"/>
    <col min="3090" max="3090" width="14.1640625" style="524" customWidth="1"/>
    <col min="3091" max="3091" width="12.1640625" style="524" customWidth="1"/>
    <col min="3092" max="3093" width="11.5" style="524" customWidth="1"/>
    <col min="3094" max="3095" width="11.6640625" style="524" customWidth="1"/>
    <col min="3096" max="3096" width="12.33203125" style="524" customWidth="1"/>
    <col min="3097" max="3097" width="12" style="524" customWidth="1"/>
    <col min="3098" max="3098" width="12.6640625" style="524" customWidth="1"/>
    <col min="3099" max="3099" width="12" style="524" customWidth="1"/>
    <col min="3100" max="3328" width="10.6640625" style="524"/>
    <col min="3329" max="3329" width="26.33203125" style="524" customWidth="1"/>
    <col min="3330" max="3330" width="12.83203125" style="524" customWidth="1"/>
    <col min="3331" max="3331" width="13.6640625" style="524" customWidth="1"/>
    <col min="3332" max="3332" width="13.33203125" style="524" customWidth="1"/>
    <col min="3333" max="3333" width="14.1640625" style="524" customWidth="1"/>
    <col min="3334" max="3334" width="13.6640625" style="524" customWidth="1"/>
    <col min="3335" max="3335" width="14.1640625" style="524" customWidth="1"/>
    <col min="3336" max="3336" width="13.6640625" style="524" customWidth="1"/>
    <col min="3337" max="3337" width="14.1640625" style="524" customWidth="1"/>
    <col min="3338" max="3338" width="13.6640625" style="524" customWidth="1"/>
    <col min="3339" max="3339" width="12" style="524" customWidth="1"/>
    <col min="3340" max="3340" width="13.1640625" style="524" customWidth="1"/>
    <col min="3341" max="3341" width="12.1640625" style="524" customWidth="1"/>
    <col min="3342" max="3342" width="12.5" style="524" customWidth="1"/>
    <col min="3343" max="3343" width="11.5" style="524" customWidth="1"/>
    <col min="3344" max="3344" width="14.5" style="524" customWidth="1"/>
    <col min="3345" max="3345" width="12.1640625" style="524" customWidth="1"/>
    <col min="3346" max="3346" width="14.1640625" style="524" customWidth="1"/>
    <col min="3347" max="3347" width="12.1640625" style="524" customWidth="1"/>
    <col min="3348" max="3349" width="11.5" style="524" customWidth="1"/>
    <col min="3350" max="3351" width="11.6640625" style="524" customWidth="1"/>
    <col min="3352" max="3352" width="12.33203125" style="524" customWidth="1"/>
    <col min="3353" max="3353" width="12" style="524" customWidth="1"/>
    <col min="3354" max="3354" width="12.6640625" style="524" customWidth="1"/>
    <col min="3355" max="3355" width="12" style="524" customWidth="1"/>
    <col min="3356" max="3584" width="10.6640625" style="524"/>
    <col min="3585" max="3585" width="26.33203125" style="524" customWidth="1"/>
    <col min="3586" max="3586" width="12.83203125" style="524" customWidth="1"/>
    <col min="3587" max="3587" width="13.6640625" style="524" customWidth="1"/>
    <col min="3588" max="3588" width="13.33203125" style="524" customWidth="1"/>
    <col min="3589" max="3589" width="14.1640625" style="524" customWidth="1"/>
    <col min="3590" max="3590" width="13.6640625" style="524" customWidth="1"/>
    <col min="3591" max="3591" width="14.1640625" style="524" customWidth="1"/>
    <col min="3592" max="3592" width="13.6640625" style="524" customWidth="1"/>
    <col min="3593" max="3593" width="14.1640625" style="524" customWidth="1"/>
    <col min="3594" max="3594" width="13.6640625" style="524" customWidth="1"/>
    <col min="3595" max="3595" width="12" style="524" customWidth="1"/>
    <col min="3596" max="3596" width="13.1640625" style="524" customWidth="1"/>
    <col min="3597" max="3597" width="12.1640625" style="524" customWidth="1"/>
    <col min="3598" max="3598" width="12.5" style="524" customWidth="1"/>
    <col min="3599" max="3599" width="11.5" style="524" customWidth="1"/>
    <col min="3600" max="3600" width="14.5" style="524" customWidth="1"/>
    <col min="3601" max="3601" width="12.1640625" style="524" customWidth="1"/>
    <col min="3602" max="3602" width="14.1640625" style="524" customWidth="1"/>
    <col min="3603" max="3603" width="12.1640625" style="524" customWidth="1"/>
    <col min="3604" max="3605" width="11.5" style="524" customWidth="1"/>
    <col min="3606" max="3607" width="11.6640625" style="524" customWidth="1"/>
    <col min="3608" max="3608" width="12.33203125" style="524" customWidth="1"/>
    <col min="3609" max="3609" width="12" style="524" customWidth="1"/>
    <col min="3610" max="3610" width="12.6640625" style="524" customWidth="1"/>
    <col min="3611" max="3611" width="12" style="524" customWidth="1"/>
    <col min="3612" max="3840" width="10.6640625" style="524"/>
    <col min="3841" max="3841" width="26.33203125" style="524" customWidth="1"/>
    <col min="3842" max="3842" width="12.83203125" style="524" customWidth="1"/>
    <col min="3843" max="3843" width="13.6640625" style="524" customWidth="1"/>
    <col min="3844" max="3844" width="13.33203125" style="524" customWidth="1"/>
    <col min="3845" max="3845" width="14.1640625" style="524" customWidth="1"/>
    <col min="3846" max="3846" width="13.6640625" style="524" customWidth="1"/>
    <col min="3847" max="3847" width="14.1640625" style="524" customWidth="1"/>
    <col min="3848" max="3848" width="13.6640625" style="524" customWidth="1"/>
    <col min="3849" max="3849" width="14.1640625" style="524" customWidth="1"/>
    <col min="3850" max="3850" width="13.6640625" style="524" customWidth="1"/>
    <col min="3851" max="3851" width="12" style="524" customWidth="1"/>
    <col min="3852" max="3852" width="13.1640625" style="524" customWidth="1"/>
    <col min="3853" max="3853" width="12.1640625" style="524" customWidth="1"/>
    <col min="3854" max="3854" width="12.5" style="524" customWidth="1"/>
    <col min="3855" max="3855" width="11.5" style="524" customWidth="1"/>
    <col min="3856" max="3856" width="14.5" style="524" customWidth="1"/>
    <col min="3857" max="3857" width="12.1640625" style="524" customWidth="1"/>
    <col min="3858" max="3858" width="14.1640625" style="524" customWidth="1"/>
    <col min="3859" max="3859" width="12.1640625" style="524" customWidth="1"/>
    <col min="3860" max="3861" width="11.5" style="524" customWidth="1"/>
    <col min="3862" max="3863" width="11.6640625" style="524" customWidth="1"/>
    <col min="3864" max="3864" width="12.33203125" style="524" customWidth="1"/>
    <col min="3865" max="3865" width="12" style="524" customWidth="1"/>
    <col min="3866" max="3866" width="12.6640625" style="524" customWidth="1"/>
    <col min="3867" max="3867" width="12" style="524" customWidth="1"/>
    <col min="3868" max="4096" width="10.6640625" style="524"/>
    <col min="4097" max="4097" width="26.33203125" style="524" customWidth="1"/>
    <col min="4098" max="4098" width="12.83203125" style="524" customWidth="1"/>
    <col min="4099" max="4099" width="13.6640625" style="524" customWidth="1"/>
    <col min="4100" max="4100" width="13.33203125" style="524" customWidth="1"/>
    <col min="4101" max="4101" width="14.1640625" style="524" customWidth="1"/>
    <col min="4102" max="4102" width="13.6640625" style="524" customWidth="1"/>
    <col min="4103" max="4103" width="14.1640625" style="524" customWidth="1"/>
    <col min="4104" max="4104" width="13.6640625" style="524" customWidth="1"/>
    <col min="4105" max="4105" width="14.1640625" style="524" customWidth="1"/>
    <col min="4106" max="4106" width="13.6640625" style="524" customWidth="1"/>
    <col min="4107" max="4107" width="12" style="524" customWidth="1"/>
    <col min="4108" max="4108" width="13.1640625" style="524" customWidth="1"/>
    <col min="4109" max="4109" width="12.1640625" style="524" customWidth="1"/>
    <col min="4110" max="4110" width="12.5" style="524" customWidth="1"/>
    <col min="4111" max="4111" width="11.5" style="524" customWidth="1"/>
    <col min="4112" max="4112" width="14.5" style="524" customWidth="1"/>
    <col min="4113" max="4113" width="12.1640625" style="524" customWidth="1"/>
    <col min="4114" max="4114" width="14.1640625" style="524" customWidth="1"/>
    <col min="4115" max="4115" width="12.1640625" style="524" customWidth="1"/>
    <col min="4116" max="4117" width="11.5" style="524" customWidth="1"/>
    <col min="4118" max="4119" width="11.6640625" style="524" customWidth="1"/>
    <col min="4120" max="4120" width="12.33203125" style="524" customWidth="1"/>
    <col min="4121" max="4121" width="12" style="524" customWidth="1"/>
    <col min="4122" max="4122" width="12.6640625" style="524" customWidth="1"/>
    <col min="4123" max="4123" width="12" style="524" customWidth="1"/>
    <col min="4124" max="4352" width="10.6640625" style="524"/>
    <col min="4353" max="4353" width="26.33203125" style="524" customWidth="1"/>
    <col min="4354" max="4354" width="12.83203125" style="524" customWidth="1"/>
    <col min="4355" max="4355" width="13.6640625" style="524" customWidth="1"/>
    <col min="4356" max="4356" width="13.33203125" style="524" customWidth="1"/>
    <col min="4357" max="4357" width="14.1640625" style="524" customWidth="1"/>
    <col min="4358" max="4358" width="13.6640625" style="524" customWidth="1"/>
    <col min="4359" max="4359" width="14.1640625" style="524" customWidth="1"/>
    <col min="4360" max="4360" width="13.6640625" style="524" customWidth="1"/>
    <col min="4361" max="4361" width="14.1640625" style="524" customWidth="1"/>
    <col min="4362" max="4362" width="13.6640625" style="524" customWidth="1"/>
    <col min="4363" max="4363" width="12" style="524" customWidth="1"/>
    <col min="4364" max="4364" width="13.1640625" style="524" customWidth="1"/>
    <col min="4365" max="4365" width="12.1640625" style="524" customWidth="1"/>
    <col min="4366" max="4366" width="12.5" style="524" customWidth="1"/>
    <col min="4367" max="4367" width="11.5" style="524" customWidth="1"/>
    <col min="4368" max="4368" width="14.5" style="524" customWidth="1"/>
    <col min="4369" max="4369" width="12.1640625" style="524" customWidth="1"/>
    <col min="4370" max="4370" width="14.1640625" style="524" customWidth="1"/>
    <col min="4371" max="4371" width="12.1640625" style="524" customWidth="1"/>
    <col min="4372" max="4373" width="11.5" style="524" customWidth="1"/>
    <col min="4374" max="4375" width="11.6640625" style="524" customWidth="1"/>
    <col min="4376" max="4376" width="12.33203125" style="524" customWidth="1"/>
    <col min="4377" max="4377" width="12" style="524" customWidth="1"/>
    <col min="4378" max="4378" width="12.6640625" style="524" customWidth="1"/>
    <col min="4379" max="4379" width="12" style="524" customWidth="1"/>
    <col min="4380" max="4608" width="10.6640625" style="524"/>
    <col min="4609" max="4609" width="26.33203125" style="524" customWidth="1"/>
    <col min="4610" max="4610" width="12.83203125" style="524" customWidth="1"/>
    <col min="4611" max="4611" width="13.6640625" style="524" customWidth="1"/>
    <col min="4612" max="4612" width="13.33203125" style="524" customWidth="1"/>
    <col min="4613" max="4613" width="14.1640625" style="524" customWidth="1"/>
    <col min="4614" max="4614" width="13.6640625" style="524" customWidth="1"/>
    <col min="4615" max="4615" width="14.1640625" style="524" customWidth="1"/>
    <col min="4616" max="4616" width="13.6640625" style="524" customWidth="1"/>
    <col min="4617" max="4617" width="14.1640625" style="524" customWidth="1"/>
    <col min="4618" max="4618" width="13.6640625" style="524" customWidth="1"/>
    <col min="4619" max="4619" width="12" style="524" customWidth="1"/>
    <col min="4620" max="4620" width="13.1640625" style="524" customWidth="1"/>
    <col min="4621" max="4621" width="12.1640625" style="524" customWidth="1"/>
    <col min="4622" max="4622" width="12.5" style="524" customWidth="1"/>
    <col min="4623" max="4623" width="11.5" style="524" customWidth="1"/>
    <col min="4624" max="4624" width="14.5" style="524" customWidth="1"/>
    <col min="4625" max="4625" width="12.1640625" style="524" customWidth="1"/>
    <col min="4626" max="4626" width="14.1640625" style="524" customWidth="1"/>
    <col min="4627" max="4627" width="12.1640625" style="524" customWidth="1"/>
    <col min="4628" max="4629" width="11.5" style="524" customWidth="1"/>
    <col min="4630" max="4631" width="11.6640625" style="524" customWidth="1"/>
    <col min="4632" max="4632" width="12.33203125" style="524" customWidth="1"/>
    <col min="4633" max="4633" width="12" style="524" customWidth="1"/>
    <col min="4634" max="4634" width="12.6640625" style="524" customWidth="1"/>
    <col min="4635" max="4635" width="12" style="524" customWidth="1"/>
    <col min="4636" max="4864" width="10.6640625" style="524"/>
    <col min="4865" max="4865" width="26.33203125" style="524" customWidth="1"/>
    <col min="4866" max="4866" width="12.83203125" style="524" customWidth="1"/>
    <col min="4867" max="4867" width="13.6640625" style="524" customWidth="1"/>
    <col min="4868" max="4868" width="13.33203125" style="524" customWidth="1"/>
    <col min="4869" max="4869" width="14.1640625" style="524" customWidth="1"/>
    <col min="4870" max="4870" width="13.6640625" style="524" customWidth="1"/>
    <col min="4871" max="4871" width="14.1640625" style="524" customWidth="1"/>
    <col min="4872" max="4872" width="13.6640625" style="524" customWidth="1"/>
    <col min="4873" max="4873" width="14.1640625" style="524" customWidth="1"/>
    <col min="4874" max="4874" width="13.6640625" style="524" customWidth="1"/>
    <col min="4875" max="4875" width="12" style="524" customWidth="1"/>
    <col min="4876" max="4876" width="13.1640625" style="524" customWidth="1"/>
    <col min="4877" max="4877" width="12.1640625" style="524" customWidth="1"/>
    <col min="4878" max="4878" width="12.5" style="524" customWidth="1"/>
    <col min="4879" max="4879" width="11.5" style="524" customWidth="1"/>
    <col min="4880" max="4880" width="14.5" style="524" customWidth="1"/>
    <col min="4881" max="4881" width="12.1640625" style="524" customWidth="1"/>
    <col min="4882" max="4882" width="14.1640625" style="524" customWidth="1"/>
    <col min="4883" max="4883" width="12.1640625" style="524" customWidth="1"/>
    <col min="4884" max="4885" width="11.5" style="524" customWidth="1"/>
    <col min="4886" max="4887" width="11.6640625" style="524" customWidth="1"/>
    <col min="4888" max="4888" width="12.33203125" style="524" customWidth="1"/>
    <col min="4889" max="4889" width="12" style="524" customWidth="1"/>
    <col min="4890" max="4890" width="12.6640625" style="524" customWidth="1"/>
    <col min="4891" max="4891" width="12" style="524" customWidth="1"/>
    <col min="4892" max="5120" width="10.6640625" style="524"/>
    <col min="5121" max="5121" width="26.33203125" style="524" customWidth="1"/>
    <col min="5122" max="5122" width="12.83203125" style="524" customWidth="1"/>
    <col min="5123" max="5123" width="13.6640625" style="524" customWidth="1"/>
    <col min="5124" max="5124" width="13.33203125" style="524" customWidth="1"/>
    <col min="5125" max="5125" width="14.1640625" style="524" customWidth="1"/>
    <col min="5126" max="5126" width="13.6640625" style="524" customWidth="1"/>
    <col min="5127" max="5127" width="14.1640625" style="524" customWidth="1"/>
    <col min="5128" max="5128" width="13.6640625" style="524" customWidth="1"/>
    <col min="5129" max="5129" width="14.1640625" style="524" customWidth="1"/>
    <col min="5130" max="5130" width="13.6640625" style="524" customWidth="1"/>
    <col min="5131" max="5131" width="12" style="524" customWidth="1"/>
    <col min="5132" max="5132" width="13.1640625" style="524" customWidth="1"/>
    <col min="5133" max="5133" width="12.1640625" style="524" customWidth="1"/>
    <col min="5134" max="5134" width="12.5" style="524" customWidth="1"/>
    <col min="5135" max="5135" width="11.5" style="524" customWidth="1"/>
    <col min="5136" max="5136" width="14.5" style="524" customWidth="1"/>
    <col min="5137" max="5137" width="12.1640625" style="524" customWidth="1"/>
    <col min="5138" max="5138" width="14.1640625" style="524" customWidth="1"/>
    <col min="5139" max="5139" width="12.1640625" style="524" customWidth="1"/>
    <col min="5140" max="5141" width="11.5" style="524" customWidth="1"/>
    <col min="5142" max="5143" width="11.6640625" style="524" customWidth="1"/>
    <col min="5144" max="5144" width="12.33203125" style="524" customWidth="1"/>
    <col min="5145" max="5145" width="12" style="524" customWidth="1"/>
    <col min="5146" max="5146" width="12.6640625" style="524" customWidth="1"/>
    <col min="5147" max="5147" width="12" style="524" customWidth="1"/>
    <col min="5148" max="5376" width="10.6640625" style="524"/>
    <col min="5377" max="5377" width="26.33203125" style="524" customWidth="1"/>
    <col min="5378" max="5378" width="12.83203125" style="524" customWidth="1"/>
    <col min="5379" max="5379" width="13.6640625" style="524" customWidth="1"/>
    <col min="5380" max="5380" width="13.33203125" style="524" customWidth="1"/>
    <col min="5381" max="5381" width="14.1640625" style="524" customWidth="1"/>
    <col min="5382" max="5382" width="13.6640625" style="524" customWidth="1"/>
    <col min="5383" max="5383" width="14.1640625" style="524" customWidth="1"/>
    <col min="5384" max="5384" width="13.6640625" style="524" customWidth="1"/>
    <col min="5385" max="5385" width="14.1640625" style="524" customWidth="1"/>
    <col min="5386" max="5386" width="13.6640625" style="524" customWidth="1"/>
    <col min="5387" max="5387" width="12" style="524" customWidth="1"/>
    <col min="5388" max="5388" width="13.1640625" style="524" customWidth="1"/>
    <col min="5389" max="5389" width="12.1640625" style="524" customWidth="1"/>
    <col min="5390" max="5390" width="12.5" style="524" customWidth="1"/>
    <col min="5391" max="5391" width="11.5" style="524" customWidth="1"/>
    <col min="5392" max="5392" width="14.5" style="524" customWidth="1"/>
    <col min="5393" max="5393" width="12.1640625" style="524" customWidth="1"/>
    <col min="5394" max="5394" width="14.1640625" style="524" customWidth="1"/>
    <col min="5395" max="5395" width="12.1640625" style="524" customWidth="1"/>
    <col min="5396" max="5397" width="11.5" style="524" customWidth="1"/>
    <col min="5398" max="5399" width="11.6640625" style="524" customWidth="1"/>
    <col min="5400" max="5400" width="12.33203125" style="524" customWidth="1"/>
    <col min="5401" max="5401" width="12" style="524" customWidth="1"/>
    <col min="5402" max="5402" width="12.6640625" style="524" customWidth="1"/>
    <col min="5403" max="5403" width="12" style="524" customWidth="1"/>
    <col min="5404" max="5632" width="10.6640625" style="524"/>
    <col min="5633" max="5633" width="26.33203125" style="524" customWidth="1"/>
    <col min="5634" max="5634" width="12.83203125" style="524" customWidth="1"/>
    <col min="5635" max="5635" width="13.6640625" style="524" customWidth="1"/>
    <col min="5636" max="5636" width="13.33203125" style="524" customWidth="1"/>
    <col min="5637" max="5637" width="14.1640625" style="524" customWidth="1"/>
    <col min="5638" max="5638" width="13.6640625" style="524" customWidth="1"/>
    <col min="5639" max="5639" width="14.1640625" style="524" customWidth="1"/>
    <col min="5640" max="5640" width="13.6640625" style="524" customWidth="1"/>
    <col min="5641" max="5641" width="14.1640625" style="524" customWidth="1"/>
    <col min="5642" max="5642" width="13.6640625" style="524" customWidth="1"/>
    <col min="5643" max="5643" width="12" style="524" customWidth="1"/>
    <col min="5644" max="5644" width="13.1640625" style="524" customWidth="1"/>
    <col min="5645" max="5645" width="12.1640625" style="524" customWidth="1"/>
    <col min="5646" max="5646" width="12.5" style="524" customWidth="1"/>
    <col min="5647" max="5647" width="11.5" style="524" customWidth="1"/>
    <col min="5648" max="5648" width="14.5" style="524" customWidth="1"/>
    <col min="5649" max="5649" width="12.1640625" style="524" customWidth="1"/>
    <col min="5650" max="5650" width="14.1640625" style="524" customWidth="1"/>
    <col min="5651" max="5651" width="12.1640625" style="524" customWidth="1"/>
    <col min="5652" max="5653" width="11.5" style="524" customWidth="1"/>
    <col min="5654" max="5655" width="11.6640625" style="524" customWidth="1"/>
    <col min="5656" max="5656" width="12.33203125" style="524" customWidth="1"/>
    <col min="5657" max="5657" width="12" style="524" customWidth="1"/>
    <col min="5658" max="5658" width="12.6640625" style="524" customWidth="1"/>
    <col min="5659" max="5659" width="12" style="524" customWidth="1"/>
    <col min="5660" max="5888" width="10.6640625" style="524"/>
    <col min="5889" max="5889" width="26.33203125" style="524" customWidth="1"/>
    <col min="5890" max="5890" width="12.83203125" style="524" customWidth="1"/>
    <col min="5891" max="5891" width="13.6640625" style="524" customWidth="1"/>
    <col min="5892" max="5892" width="13.33203125" style="524" customWidth="1"/>
    <col min="5893" max="5893" width="14.1640625" style="524" customWidth="1"/>
    <col min="5894" max="5894" width="13.6640625" style="524" customWidth="1"/>
    <col min="5895" max="5895" width="14.1640625" style="524" customWidth="1"/>
    <col min="5896" max="5896" width="13.6640625" style="524" customWidth="1"/>
    <col min="5897" max="5897" width="14.1640625" style="524" customWidth="1"/>
    <col min="5898" max="5898" width="13.6640625" style="524" customWidth="1"/>
    <col min="5899" max="5899" width="12" style="524" customWidth="1"/>
    <col min="5900" max="5900" width="13.1640625" style="524" customWidth="1"/>
    <col min="5901" max="5901" width="12.1640625" style="524" customWidth="1"/>
    <col min="5902" max="5902" width="12.5" style="524" customWidth="1"/>
    <col min="5903" max="5903" width="11.5" style="524" customWidth="1"/>
    <col min="5904" max="5904" width="14.5" style="524" customWidth="1"/>
    <col min="5905" max="5905" width="12.1640625" style="524" customWidth="1"/>
    <col min="5906" max="5906" width="14.1640625" style="524" customWidth="1"/>
    <col min="5907" max="5907" width="12.1640625" style="524" customWidth="1"/>
    <col min="5908" max="5909" width="11.5" style="524" customWidth="1"/>
    <col min="5910" max="5911" width="11.6640625" style="524" customWidth="1"/>
    <col min="5912" max="5912" width="12.33203125" style="524" customWidth="1"/>
    <col min="5913" max="5913" width="12" style="524" customWidth="1"/>
    <col min="5914" max="5914" width="12.6640625" style="524" customWidth="1"/>
    <col min="5915" max="5915" width="12" style="524" customWidth="1"/>
    <col min="5916" max="6144" width="10.6640625" style="524"/>
    <col min="6145" max="6145" width="26.33203125" style="524" customWidth="1"/>
    <col min="6146" max="6146" width="12.83203125" style="524" customWidth="1"/>
    <col min="6147" max="6147" width="13.6640625" style="524" customWidth="1"/>
    <col min="6148" max="6148" width="13.33203125" style="524" customWidth="1"/>
    <col min="6149" max="6149" width="14.1640625" style="524" customWidth="1"/>
    <col min="6150" max="6150" width="13.6640625" style="524" customWidth="1"/>
    <col min="6151" max="6151" width="14.1640625" style="524" customWidth="1"/>
    <col min="6152" max="6152" width="13.6640625" style="524" customWidth="1"/>
    <col min="6153" max="6153" width="14.1640625" style="524" customWidth="1"/>
    <col min="6154" max="6154" width="13.6640625" style="524" customWidth="1"/>
    <col min="6155" max="6155" width="12" style="524" customWidth="1"/>
    <col min="6156" max="6156" width="13.1640625" style="524" customWidth="1"/>
    <col min="6157" max="6157" width="12.1640625" style="524" customWidth="1"/>
    <col min="6158" max="6158" width="12.5" style="524" customWidth="1"/>
    <col min="6159" max="6159" width="11.5" style="524" customWidth="1"/>
    <col min="6160" max="6160" width="14.5" style="524" customWidth="1"/>
    <col min="6161" max="6161" width="12.1640625" style="524" customWidth="1"/>
    <col min="6162" max="6162" width="14.1640625" style="524" customWidth="1"/>
    <col min="6163" max="6163" width="12.1640625" style="524" customWidth="1"/>
    <col min="6164" max="6165" width="11.5" style="524" customWidth="1"/>
    <col min="6166" max="6167" width="11.6640625" style="524" customWidth="1"/>
    <col min="6168" max="6168" width="12.33203125" style="524" customWidth="1"/>
    <col min="6169" max="6169" width="12" style="524" customWidth="1"/>
    <col min="6170" max="6170" width="12.6640625" style="524" customWidth="1"/>
    <col min="6171" max="6171" width="12" style="524" customWidth="1"/>
    <col min="6172" max="6400" width="10.6640625" style="524"/>
    <col min="6401" max="6401" width="26.33203125" style="524" customWidth="1"/>
    <col min="6402" max="6402" width="12.83203125" style="524" customWidth="1"/>
    <col min="6403" max="6403" width="13.6640625" style="524" customWidth="1"/>
    <col min="6404" max="6404" width="13.33203125" style="524" customWidth="1"/>
    <col min="6405" max="6405" width="14.1640625" style="524" customWidth="1"/>
    <col min="6406" max="6406" width="13.6640625" style="524" customWidth="1"/>
    <col min="6407" max="6407" width="14.1640625" style="524" customWidth="1"/>
    <col min="6408" max="6408" width="13.6640625" style="524" customWidth="1"/>
    <col min="6409" max="6409" width="14.1640625" style="524" customWidth="1"/>
    <col min="6410" max="6410" width="13.6640625" style="524" customWidth="1"/>
    <col min="6411" max="6411" width="12" style="524" customWidth="1"/>
    <col min="6412" max="6412" width="13.1640625" style="524" customWidth="1"/>
    <col min="6413" max="6413" width="12.1640625" style="524" customWidth="1"/>
    <col min="6414" max="6414" width="12.5" style="524" customWidth="1"/>
    <col min="6415" max="6415" width="11.5" style="524" customWidth="1"/>
    <col min="6416" max="6416" width="14.5" style="524" customWidth="1"/>
    <col min="6417" max="6417" width="12.1640625" style="524" customWidth="1"/>
    <col min="6418" max="6418" width="14.1640625" style="524" customWidth="1"/>
    <col min="6419" max="6419" width="12.1640625" style="524" customWidth="1"/>
    <col min="6420" max="6421" width="11.5" style="524" customWidth="1"/>
    <col min="6422" max="6423" width="11.6640625" style="524" customWidth="1"/>
    <col min="6424" max="6424" width="12.33203125" style="524" customWidth="1"/>
    <col min="6425" max="6425" width="12" style="524" customWidth="1"/>
    <col min="6426" max="6426" width="12.6640625" style="524" customWidth="1"/>
    <col min="6427" max="6427" width="12" style="524" customWidth="1"/>
    <col min="6428" max="6656" width="10.6640625" style="524"/>
    <col min="6657" max="6657" width="26.33203125" style="524" customWidth="1"/>
    <col min="6658" max="6658" width="12.83203125" style="524" customWidth="1"/>
    <col min="6659" max="6659" width="13.6640625" style="524" customWidth="1"/>
    <col min="6660" max="6660" width="13.33203125" style="524" customWidth="1"/>
    <col min="6661" max="6661" width="14.1640625" style="524" customWidth="1"/>
    <col min="6662" max="6662" width="13.6640625" style="524" customWidth="1"/>
    <col min="6663" max="6663" width="14.1640625" style="524" customWidth="1"/>
    <col min="6664" max="6664" width="13.6640625" style="524" customWidth="1"/>
    <col min="6665" max="6665" width="14.1640625" style="524" customWidth="1"/>
    <col min="6666" max="6666" width="13.6640625" style="524" customWidth="1"/>
    <col min="6667" max="6667" width="12" style="524" customWidth="1"/>
    <col min="6668" max="6668" width="13.1640625" style="524" customWidth="1"/>
    <col min="6669" max="6669" width="12.1640625" style="524" customWidth="1"/>
    <col min="6670" max="6670" width="12.5" style="524" customWidth="1"/>
    <col min="6671" max="6671" width="11.5" style="524" customWidth="1"/>
    <col min="6672" max="6672" width="14.5" style="524" customWidth="1"/>
    <col min="6673" max="6673" width="12.1640625" style="524" customWidth="1"/>
    <col min="6674" max="6674" width="14.1640625" style="524" customWidth="1"/>
    <col min="6675" max="6675" width="12.1640625" style="524" customWidth="1"/>
    <col min="6676" max="6677" width="11.5" style="524" customWidth="1"/>
    <col min="6678" max="6679" width="11.6640625" style="524" customWidth="1"/>
    <col min="6680" max="6680" width="12.33203125" style="524" customWidth="1"/>
    <col min="6681" max="6681" width="12" style="524" customWidth="1"/>
    <col min="6682" max="6682" width="12.6640625" style="524" customWidth="1"/>
    <col min="6683" max="6683" width="12" style="524" customWidth="1"/>
    <col min="6684" max="6912" width="10.6640625" style="524"/>
    <col min="6913" max="6913" width="26.33203125" style="524" customWidth="1"/>
    <col min="6914" max="6914" width="12.83203125" style="524" customWidth="1"/>
    <col min="6915" max="6915" width="13.6640625" style="524" customWidth="1"/>
    <col min="6916" max="6916" width="13.33203125" style="524" customWidth="1"/>
    <col min="6917" max="6917" width="14.1640625" style="524" customWidth="1"/>
    <col min="6918" max="6918" width="13.6640625" style="524" customWidth="1"/>
    <col min="6919" max="6919" width="14.1640625" style="524" customWidth="1"/>
    <col min="6920" max="6920" width="13.6640625" style="524" customWidth="1"/>
    <col min="6921" max="6921" width="14.1640625" style="524" customWidth="1"/>
    <col min="6922" max="6922" width="13.6640625" style="524" customWidth="1"/>
    <col min="6923" max="6923" width="12" style="524" customWidth="1"/>
    <col min="6924" max="6924" width="13.1640625" style="524" customWidth="1"/>
    <col min="6925" max="6925" width="12.1640625" style="524" customWidth="1"/>
    <col min="6926" max="6926" width="12.5" style="524" customWidth="1"/>
    <col min="6927" max="6927" width="11.5" style="524" customWidth="1"/>
    <col min="6928" max="6928" width="14.5" style="524" customWidth="1"/>
    <col min="6929" max="6929" width="12.1640625" style="524" customWidth="1"/>
    <col min="6930" max="6930" width="14.1640625" style="524" customWidth="1"/>
    <col min="6931" max="6931" width="12.1640625" style="524" customWidth="1"/>
    <col min="6932" max="6933" width="11.5" style="524" customWidth="1"/>
    <col min="6934" max="6935" width="11.6640625" style="524" customWidth="1"/>
    <col min="6936" max="6936" width="12.33203125" style="524" customWidth="1"/>
    <col min="6937" max="6937" width="12" style="524" customWidth="1"/>
    <col min="6938" max="6938" width="12.6640625" style="524" customWidth="1"/>
    <col min="6939" max="6939" width="12" style="524" customWidth="1"/>
    <col min="6940" max="7168" width="10.6640625" style="524"/>
    <col min="7169" max="7169" width="26.33203125" style="524" customWidth="1"/>
    <col min="7170" max="7170" width="12.83203125" style="524" customWidth="1"/>
    <col min="7171" max="7171" width="13.6640625" style="524" customWidth="1"/>
    <col min="7172" max="7172" width="13.33203125" style="524" customWidth="1"/>
    <col min="7173" max="7173" width="14.1640625" style="524" customWidth="1"/>
    <col min="7174" max="7174" width="13.6640625" style="524" customWidth="1"/>
    <col min="7175" max="7175" width="14.1640625" style="524" customWidth="1"/>
    <col min="7176" max="7176" width="13.6640625" style="524" customWidth="1"/>
    <col min="7177" max="7177" width="14.1640625" style="524" customWidth="1"/>
    <col min="7178" max="7178" width="13.6640625" style="524" customWidth="1"/>
    <col min="7179" max="7179" width="12" style="524" customWidth="1"/>
    <col min="7180" max="7180" width="13.1640625" style="524" customWidth="1"/>
    <col min="7181" max="7181" width="12.1640625" style="524" customWidth="1"/>
    <col min="7182" max="7182" width="12.5" style="524" customWidth="1"/>
    <col min="7183" max="7183" width="11.5" style="524" customWidth="1"/>
    <col min="7184" max="7184" width="14.5" style="524" customWidth="1"/>
    <col min="7185" max="7185" width="12.1640625" style="524" customWidth="1"/>
    <col min="7186" max="7186" width="14.1640625" style="524" customWidth="1"/>
    <col min="7187" max="7187" width="12.1640625" style="524" customWidth="1"/>
    <col min="7188" max="7189" width="11.5" style="524" customWidth="1"/>
    <col min="7190" max="7191" width="11.6640625" style="524" customWidth="1"/>
    <col min="7192" max="7192" width="12.33203125" style="524" customWidth="1"/>
    <col min="7193" max="7193" width="12" style="524" customWidth="1"/>
    <col min="7194" max="7194" width="12.6640625" style="524" customWidth="1"/>
    <col min="7195" max="7195" width="12" style="524" customWidth="1"/>
    <col min="7196" max="7424" width="10.6640625" style="524"/>
    <col min="7425" max="7425" width="26.33203125" style="524" customWidth="1"/>
    <col min="7426" max="7426" width="12.83203125" style="524" customWidth="1"/>
    <col min="7427" max="7427" width="13.6640625" style="524" customWidth="1"/>
    <col min="7428" max="7428" width="13.33203125" style="524" customWidth="1"/>
    <col min="7429" max="7429" width="14.1640625" style="524" customWidth="1"/>
    <col min="7430" max="7430" width="13.6640625" style="524" customWidth="1"/>
    <col min="7431" max="7431" width="14.1640625" style="524" customWidth="1"/>
    <col min="7432" max="7432" width="13.6640625" style="524" customWidth="1"/>
    <col min="7433" max="7433" width="14.1640625" style="524" customWidth="1"/>
    <col min="7434" max="7434" width="13.6640625" style="524" customWidth="1"/>
    <col min="7435" max="7435" width="12" style="524" customWidth="1"/>
    <col min="7436" max="7436" width="13.1640625" style="524" customWidth="1"/>
    <col min="7437" max="7437" width="12.1640625" style="524" customWidth="1"/>
    <col min="7438" max="7438" width="12.5" style="524" customWidth="1"/>
    <col min="7439" max="7439" width="11.5" style="524" customWidth="1"/>
    <col min="7440" max="7440" width="14.5" style="524" customWidth="1"/>
    <col min="7441" max="7441" width="12.1640625" style="524" customWidth="1"/>
    <col min="7442" max="7442" width="14.1640625" style="524" customWidth="1"/>
    <col min="7443" max="7443" width="12.1640625" style="524" customWidth="1"/>
    <col min="7444" max="7445" width="11.5" style="524" customWidth="1"/>
    <col min="7446" max="7447" width="11.6640625" style="524" customWidth="1"/>
    <col min="7448" max="7448" width="12.33203125" style="524" customWidth="1"/>
    <col min="7449" max="7449" width="12" style="524" customWidth="1"/>
    <col min="7450" max="7450" width="12.6640625" style="524" customWidth="1"/>
    <col min="7451" max="7451" width="12" style="524" customWidth="1"/>
    <col min="7452" max="7680" width="10.6640625" style="524"/>
    <col min="7681" max="7681" width="26.33203125" style="524" customWidth="1"/>
    <col min="7682" max="7682" width="12.83203125" style="524" customWidth="1"/>
    <col min="7683" max="7683" width="13.6640625" style="524" customWidth="1"/>
    <col min="7684" max="7684" width="13.33203125" style="524" customWidth="1"/>
    <col min="7685" max="7685" width="14.1640625" style="524" customWidth="1"/>
    <col min="7686" max="7686" width="13.6640625" style="524" customWidth="1"/>
    <col min="7687" max="7687" width="14.1640625" style="524" customWidth="1"/>
    <col min="7688" max="7688" width="13.6640625" style="524" customWidth="1"/>
    <col min="7689" max="7689" width="14.1640625" style="524" customWidth="1"/>
    <col min="7690" max="7690" width="13.6640625" style="524" customWidth="1"/>
    <col min="7691" max="7691" width="12" style="524" customWidth="1"/>
    <col min="7692" max="7692" width="13.1640625" style="524" customWidth="1"/>
    <col min="7693" max="7693" width="12.1640625" style="524" customWidth="1"/>
    <col min="7694" max="7694" width="12.5" style="524" customWidth="1"/>
    <col min="7695" max="7695" width="11.5" style="524" customWidth="1"/>
    <col min="7696" max="7696" width="14.5" style="524" customWidth="1"/>
    <col min="7697" max="7697" width="12.1640625" style="524" customWidth="1"/>
    <col min="7698" max="7698" width="14.1640625" style="524" customWidth="1"/>
    <col min="7699" max="7699" width="12.1640625" style="524" customWidth="1"/>
    <col min="7700" max="7701" width="11.5" style="524" customWidth="1"/>
    <col min="7702" max="7703" width="11.6640625" style="524" customWidth="1"/>
    <col min="7704" max="7704" width="12.33203125" style="524" customWidth="1"/>
    <col min="7705" max="7705" width="12" style="524" customWidth="1"/>
    <col min="7706" max="7706" width="12.6640625" style="524" customWidth="1"/>
    <col min="7707" max="7707" width="12" style="524" customWidth="1"/>
    <col min="7708" max="7936" width="10.6640625" style="524"/>
    <col min="7937" max="7937" width="26.33203125" style="524" customWidth="1"/>
    <col min="7938" max="7938" width="12.83203125" style="524" customWidth="1"/>
    <col min="7939" max="7939" width="13.6640625" style="524" customWidth="1"/>
    <col min="7940" max="7940" width="13.33203125" style="524" customWidth="1"/>
    <col min="7941" max="7941" width="14.1640625" style="524" customWidth="1"/>
    <col min="7942" max="7942" width="13.6640625" style="524" customWidth="1"/>
    <col min="7943" max="7943" width="14.1640625" style="524" customWidth="1"/>
    <col min="7944" max="7944" width="13.6640625" style="524" customWidth="1"/>
    <col min="7945" max="7945" width="14.1640625" style="524" customWidth="1"/>
    <col min="7946" max="7946" width="13.6640625" style="524" customWidth="1"/>
    <col min="7947" max="7947" width="12" style="524" customWidth="1"/>
    <col min="7948" max="7948" width="13.1640625" style="524" customWidth="1"/>
    <col min="7949" max="7949" width="12.1640625" style="524" customWidth="1"/>
    <col min="7950" max="7950" width="12.5" style="524" customWidth="1"/>
    <col min="7951" max="7951" width="11.5" style="524" customWidth="1"/>
    <col min="7952" max="7952" width="14.5" style="524" customWidth="1"/>
    <col min="7953" max="7953" width="12.1640625" style="524" customWidth="1"/>
    <col min="7954" max="7954" width="14.1640625" style="524" customWidth="1"/>
    <col min="7955" max="7955" width="12.1640625" style="524" customWidth="1"/>
    <col min="7956" max="7957" width="11.5" style="524" customWidth="1"/>
    <col min="7958" max="7959" width="11.6640625" style="524" customWidth="1"/>
    <col min="7960" max="7960" width="12.33203125" style="524" customWidth="1"/>
    <col min="7961" max="7961" width="12" style="524" customWidth="1"/>
    <col min="7962" max="7962" width="12.6640625" style="524" customWidth="1"/>
    <col min="7963" max="7963" width="12" style="524" customWidth="1"/>
    <col min="7964" max="8192" width="10.6640625" style="524"/>
    <col min="8193" max="8193" width="26.33203125" style="524" customWidth="1"/>
    <col min="8194" max="8194" width="12.83203125" style="524" customWidth="1"/>
    <col min="8195" max="8195" width="13.6640625" style="524" customWidth="1"/>
    <col min="8196" max="8196" width="13.33203125" style="524" customWidth="1"/>
    <col min="8197" max="8197" width="14.1640625" style="524" customWidth="1"/>
    <col min="8198" max="8198" width="13.6640625" style="524" customWidth="1"/>
    <col min="8199" max="8199" width="14.1640625" style="524" customWidth="1"/>
    <col min="8200" max="8200" width="13.6640625" style="524" customWidth="1"/>
    <col min="8201" max="8201" width="14.1640625" style="524" customWidth="1"/>
    <col min="8202" max="8202" width="13.6640625" style="524" customWidth="1"/>
    <col min="8203" max="8203" width="12" style="524" customWidth="1"/>
    <col min="8204" max="8204" width="13.1640625" style="524" customWidth="1"/>
    <col min="8205" max="8205" width="12.1640625" style="524" customWidth="1"/>
    <col min="8206" max="8206" width="12.5" style="524" customWidth="1"/>
    <col min="8207" max="8207" width="11.5" style="524" customWidth="1"/>
    <col min="8208" max="8208" width="14.5" style="524" customWidth="1"/>
    <col min="8209" max="8209" width="12.1640625" style="524" customWidth="1"/>
    <col min="8210" max="8210" width="14.1640625" style="524" customWidth="1"/>
    <col min="8211" max="8211" width="12.1640625" style="524" customWidth="1"/>
    <col min="8212" max="8213" width="11.5" style="524" customWidth="1"/>
    <col min="8214" max="8215" width="11.6640625" style="524" customWidth="1"/>
    <col min="8216" max="8216" width="12.33203125" style="524" customWidth="1"/>
    <col min="8217" max="8217" width="12" style="524" customWidth="1"/>
    <col min="8218" max="8218" width="12.6640625" style="524" customWidth="1"/>
    <col min="8219" max="8219" width="12" style="524" customWidth="1"/>
    <col min="8220" max="8448" width="10.6640625" style="524"/>
    <col min="8449" max="8449" width="26.33203125" style="524" customWidth="1"/>
    <col min="8450" max="8450" width="12.83203125" style="524" customWidth="1"/>
    <col min="8451" max="8451" width="13.6640625" style="524" customWidth="1"/>
    <col min="8452" max="8452" width="13.33203125" style="524" customWidth="1"/>
    <col min="8453" max="8453" width="14.1640625" style="524" customWidth="1"/>
    <col min="8454" max="8454" width="13.6640625" style="524" customWidth="1"/>
    <col min="8455" max="8455" width="14.1640625" style="524" customWidth="1"/>
    <col min="8456" max="8456" width="13.6640625" style="524" customWidth="1"/>
    <col min="8457" max="8457" width="14.1640625" style="524" customWidth="1"/>
    <col min="8458" max="8458" width="13.6640625" style="524" customWidth="1"/>
    <col min="8459" max="8459" width="12" style="524" customWidth="1"/>
    <col min="8460" max="8460" width="13.1640625" style="524" customWidth="1"/>
    <col min="8461" max="8461" width="12.1640625" style="524" customWidth="1"/>
    <col min="8462" max="8462" width="12.5" style="524" customWidth="1"/>
    <col min="8463" max="8463" width="11.5" style="524" customWidth="1"/>
    <col min="8464" max="8464" width="14.5" style="524" customWidth="1"/>
    <col min="8465" max="8465" width="12.1640625" style="524" customWidth="1"/>
    <col min="8466" max="8466" width="14.1640625" style="524" customWidth="1"/>
    <col min="8467" max="8467" width="12.1640625" style="524" customWidth="1"/>
    <col min="8468" max="8469" width="11.5" style="524" customWidth="1"/>
    <col min="8470" max="8471" width="11.6640625" style="524" customWidth="1"/>
    <col min="8472" max="8472" width="12.33203125" style="524" customWidth="1"/>
    <col min="8473" max="8473" width="12" style="524" customWidth="1"/>
    <col min="8474" max="8474" width="12.6640625" style="524" customWidth="1"/>
    <col min="8475" max="8475" width="12" style="524" customWidth="1"/>
    <col min="8476" max="8704" width="10.6640625" style="524"/>
    <col min="8705" max="8705" width="26.33203125" style="524" customWidth="1"/>
    <col min="8706" max="8706" width="12.83203125" style="524" customWidth="1"/>
    <col min="8707" max="8707" width="13.6640625" style="524" customWidth="1"/>
    <col min="8708" max="8708" width="13.33203125" style="524" customWidth="1"/>
    <col min="8709" max="8709" width="14.1640625" style="524" customWidth="1"/>
    <col min="8710" max="8710" width="13.6640625" style="524" customWidth="1"/>
    <col min="8711" max="8711" width="14.1640625" style="524" customWidth="1"/>
    <col min="8712" max="8712" width="13.6640625" style="524" customWidth="1"/>
    <col min="8713" max="8713" width="14.1640625" style="524" customWidth="1"/>
    <col min="8714" max="8714" width="13.6640625" style="524" customWidth="1"/>
    <col min="8715" max="8715" width="12" style="524" customWidth="1"/>
    <col min="8716" max="8716" width="13.1640625" style="524" customWidth="1"/>
    <col min="8717" max="8717" width="12.1640625" style="524" customWidth="1"/>
    <col min="8718" max="8718" width="12.5" style="524" customWidth="1"/>
    <col min="8719" max="8719" width="11.5" style="524" customWidth="1"/>
    <col min="8720" max="8720" width="14.5" style="524" customWidth="1"/>
    <col min="8721" max="8721" width="12.1640625" style="524" customWidth="1"/>
    <col min="8722" max="8722" width="14.1640625" style="524" customWidth="1"/>
    <col min="8723" max="8723" width="12.1640625" style="524" customWidth="1"/>
    <col min="8724" max="8725" width="11.5" style="524" customWidth="1"/>
    <col min="8726" max="8727" width="11.6640625" style="524" customWidth="1"/>
    <col min="8728" max="8728" width="12.33203125" style="524" customWidth="1"/>
    <col min="8729" max="8729" width="12" style="524" customWidth="1"/>
    <col min="8730" max="8730" width="12.6640625" style="524" customWidth="1"/>
    <col min="8731" max="8731" width="12" style="524" customWidth="1"/>
    <col min="8732" max="8960" width="10.6640625" style="524"/>
    <col min="8961" max="8961" width="26.33203125" style="524" customWidth="1"/>
    <col min="8962" max="8962" width="12.83203125" style="524" customWidth="1"/>
    <col min="8963" max="8963" width="13.6640625" style="524" customWidth="1"/>
    <col min="8964" max="8964" width="13.33203125" style="524" customWidth="1"/>
    <col min="8965" max="8965" width="14.1640625" style="524" customWidth="1"/>
    <col min="8966" max="8966" width="13.6640625" style="524" customWidth="1"/>
    <col min="8967" max="8967" width="14.1640625" style="524" customWidth="1"/>
    <col min="8968" max="8968" width="13.6640625" style="524" customWidth="1"/>
    <col min="8969" max="8969" width="14.1640625" style="524" customWidth="1"/>
    <col min="8970" max="8970" width="13.6640625" style="524" customWidth="1"/>
    <col min="8971" max="8971" width="12" style="524" customWidth="1"/>
    <col min="8972" max="8972" width="13.1640625" style="524" customWidth="1"/>
    <col min="8973" max="8973" width="12.1640625" style="524" customWidth="1"/>
    <col min="8974" max="8974" width="12.5" style="524" customWidth="1"/>
    <col min="8975" max="8975" width="11.5" style="524" customWidth="1"/>
    <col min="8976" max="8976" width="14.5" style="524" customWidth="1"/>
    <col min="8977" max="8977" width="12.1640625" style="524" customWidth="1"/>
    <col min="8978" max="8978" width="14.1640625" style="524" customWidth="1"/>
    <col min="8979" max="8979" width="12.1640625" style="524" customWidth="1"/>
    <col min="8980" max="8981" width="11.5" style="524" customWidth="1"/>
    <col min="8982" max="8983" width="11.6640625" style="524" customWidth="1"/>
    <col min="8984" max="8984" width="12.33203125" style="524" customWidth="1"/>
    <col min="8985" max="8985" width="12" style="524" customWidth="1"/>
    <col min="8986" max="8986" width="12.6640625" style="524" customWidth="1"/>
    <col min="8987" max="8987" width="12" style="524" customWidth="1"/>
    <col min="8988" max="9216" width="10.6640625" style="524"/>
    <col min="9217" max="9217" width="26.33203125" style="524" customWidth="1"/>
    <col min="9218" max="9218" width="12.83203125" style="524" customWidth="1"/>
    <col min="9219" max="9219" width="13.6640625" style="524" customWidth="1"/>
    <col min="9220" max="9220" width="13.33203125" style="524" customWidth="1"/>
    <col min="9221" max="9221" width="14.1640625" style="524" customWidth="1"/>
    <col min="9222" max="9222" width="13.6640625" style="524" customWidth="1"/>
    <col min="9223" max="9223" width="14.1640625" style="524" customWidth="1"/>
    <col min="9224" max="9224" width="13.6640625" style="524" customWidth="1"/>
    <col min="9225" max="9225" width="14.1640625" style="524" customWidth="1"/>
    <col min="9226" max="9226" width="13.6640625" style="524" customWidth="1"/>
    <col min="9227" max="9227" width="12" style="524" customWidth="1"/>
    <col min="9228" max="9228" width="13.1640625" style="524" customWidth="1"/>
    <col min="9229" max="9229" width="12.1640625" style="524" customWidth="1"/>
    <col min="9230" max="9230" width="12.5" style="524" customWidth="1"/>
    <col min="9231" max="9231" width="11.5" style="524" customWidth="1"/>
    <col min="9232" max="9232" width="14.5" style="524" customWidth="1"/>
    <col min="9233" max="9233" width="12.1640625" style="524" customWidth="1"/>
    <col min="9234" max="9234" width="14.1640625" style="524" customWidth="1"/>
    <col min="9235" max="9235" width="12.1640625" style="524" customWidth="1"/>
    <col min="9236" max="9237" width="11.5" style="524" customWidth="1"/>
    <col min="9238" max="9239" width="11.6640625" style="524" customWidth="1"/>
    <col min="9240" max="9240" width="12.33203125" style="524" customWidth="1"/>
    <col min="9241" max="9241" width="12" style="524" customWidth="1"/>
    <col min="9242" max="9242" width="12.6640625" style="524" customWidth="1"/>
    <col min="9243" max="9243" width="12" style="524" customWidth="1"/>
    <col min="9244" max="9472" width="10.6640625" style="524"/>
    <col min="9473" max="9473" width="26.33203125" style="524" customWidth="1"/>
    <col min="9474" max="9474" width="12.83203125" style="524" customWidth="1"/>
    <col min="9475" max="9475" width="13.6640625" style="524" customWidth="1"/>
    <col min="9476" max="9476" width="13.33203125" style="524" customWidth="1"/>
    <col min="9477" max="9477" width="14.1640625" style="524" customWidth="1"/>
    <col min="9478" max="9478" width="13.6640625" style="524" customWidth="1"/>
    <col min="9479" max="9479" width="14.1640625" style="524" customWidth="1"/>
    <col min="9480" max="9480" width="13.6640625" style="524" customWidth="1"/>
    <col min="9481" max="9481" width="14.1640625" style="524" customWidth="1"/>
    <col min="9482" max="9482" width="13.6640625" style="524" customWidth="1"/>
    <col min="9483" max="9483" width="12" style="524" customWidth="1"/>
    <col min="9484" max="9484" width="13.1640625" style="524" customWidth="1"/>
    <col min="9485" max="9485" width="12.1640625" style="524" customWidth="1"/>
    <col min="9486" max="9486" width="12.5" style="524" customWidth="1"/>
    <col min="9487" max="9487" width="11.5" style="524" customWidth="1"/>
    <col min="9488" max="9488" width="14.5" style="524" customWidth="1"/>
    <col min="9489" max="9489" width="12.1640625" style="524" customWidth="1"/>
    <col min="9490" max="9490" width="14.1640625" style="524" customWidth="1"/>
    <col min="9491" max="9491" width="12.1640625" style="524" customWidth="1"/>
    <col min="9492" max="9493" width="11.5" style="524" customWidth="1"/>
    <col min="9494" max="9495" width="11.6640625" style="524" customWidth="1"/>
    <col min="9496" max="9496" width="12.33203125" style="524" customWidth="1"/>
    <col min="9497" max="9497" width="12" style="524" customWidth="1"/>
    <col min="9498" max="9498" width="12.6640625" style="524" customWidth="1"/>
    <col min="9499" max="9499" width="12" style="524" customWidth="1"/>
    <col min="9500" max="9728" width="10.6640625" style="524"/>
    <col min="9729" max="9729" width="26.33203125" style="524" customWidth="1"/>
    <col min="9730" max="9730" width="12.83203125" style="524" customWidth="1"/>
    <col min="9731" max="9731" width="13.6640625" style="524" customWidth="1"/>
    <col min="9732" max="9732" width="13.33203125" style="524" customWidth="1"/>
    <col min="9733" max="9733" width="14.1640625" style="524" customWidth="1"/>
    <col min="9734" max="9734" width="13.6640625" style="524" customWidth="1"/>
    <col min="9735" max="9735" width="14.1640625" style="524" customWidth="1"/>
    <col min="9736" max="9736" width="13.6640625" style="524" customWidth="1"/>
    <col min="9737" max="9737" width="14.1640625" style="524" customWidth="1"/>
    <col min="9738" max="9738" width="13.6640625" style="524" customWidth="1"/>
    <col min="9739" max="9739" width="12" style="524" customWidth="1"/>
    <col min="9740" max="9740" width="13.1640625" style="524" customWidth="1"/>
    <col min="9741" max="9741" width="12.1640625" style="524" customWidth="1"/>
    <col min="9742" max="9742" width="12.5" style="524" customWidth="1"/>
    <col min="9743" max="9743" width="11.5" style="524" customWidth="1"/>
    <col min="9744" max="9744" width="14.5" style="524" customWidth="1"/>
    <col min="9745" max="9745" width="12.1640625" style="524" customWidth="1"/>
    <col min="9746" max="9746" width="14.1640625" style="524" customWidth="1"/>
    <col min="9747" max="9747" width="12.1640625" style="524" customWidth="1"/>
    <col min="9748" max="9749" width="11.5" style="524" customWidth="1"/>
    <col min="9750" max="9751" width="11.6640625" style="524" customWidth="1"/>
    <col min="9752" max="9752" width="12.33203125" style="524" customWidth="1"/>
    <col min="9753" max="9753" width="12" style="524" customWidth="1"/>
    <col min="9754" max="9754" width="12.6640625" style="524" customWidth="1"/>
    <col min="9755" max="9755" width="12" style="524" customWidth="1"/>
    <col min="9756" max="9984" width="10.6640625" style="524"/>
    <col min="9985" max="9985" width="26.33203125" style="524" customWidth="1"/>
    <col min="9986" max="9986" width="12.83203125" style="524" customWidth="1"/>
    <col min="9987" max="9987" width="13.6640625" style="524" customWidth="1"/>
    <col min="9988" max="9988" width="13.33203125" style="524" customWidth="1"/>
    <col min="9989" max="9989" width="14.1640625" style="524" customWidth="1"/>
    <col min="9990" max="9990" width="13.6640625" style="524" customWidth="1"/>
    <col min="9991" max="9991" width="14.1640625" style="524" customWidth="1"/>
    <col min="9992" max="9992" width="13.6640625" style="524" customWidth="1"/>
    <col min="9993" max="9993" width="14.1640625" style="524" customWidth="1"/>
    <col min="9994" max="9994" width="13.6640625" style="524" customWidth="1"/>
    <col min="9995" max="9995" width="12" style="524" customWidth="1"/>
    <col min="9996" max="9996" width="13.1640625" style="524" customWidth="1"/>
    <col min="9997" max="9997" width="12.1640625" style="524" customWidth="1"/>
    <col min="9998" max="9998" width="12.5" style="524" customWidth="1"/>
    <col min="9999" max="9999" width="11.5" style="524" customWidth="1"/>
    <col min="10000" max="10000" width="14.5" style="524" customWidth="1"/>
    <col min="10001" max="10001" width="12.1640625" style="524" customWidth="1"/>
    <col min="10002" max="10002" width="14.1640625" style="524" customWidth="1"/>
    <col min="10003" max="10003" width="12.1640625" style="524" customWidth="1"/>
    <col min="10004" max="10005" width="11.5" style="524" customWidth="1"/>
    <col min="10006" max="10007" width="11.6640625" style="524" customWidth="1"/>
    <col min="10008" max="10008" width="12.33203125" style="524" customWidth="1"/>
    <col min="10009" max="10009" width="12" style="524" customWidth="1"/>
    <col min="10010" max="10010" width="12.6640625" style="524" customWidth="1"/>
    <col min="10011" max="10011" width="12" style="524" customWidth="1"/>
    <col min="10012" max="10240" width="10.6640625" style="524"/>
    <col min="10241" max="10241" width="26.33203125" style="524" customWidth="1"/>
    <col min="10242" max="10242" width="12.83203125" style="524" customWidth="1"/>
    <col min="10243" max="10243" width="13.6640625" style="524" customWidth="1"/>
    <col min="10244" max="10244" width="13.33203125" style="524" customWidth="1"/>
    <col min="10245" max="10245" width="14.1640625" style="524" customWidth="1"/>
    <col min="10246" max="10246" width="13.6640625" style="524" customWidth="1"/>
    <col min="10247" max="10247" width="14.1640625" style="524" customWidth="1"/>
    <col min="10248" max="10248" width="13.6640625" style="524" customWidth="1"/>
    <col min="10249" max="10249" width="14.1640625" style="524" customWidth="1"/>
    <col min="10250" max="10250" width="13.6640625" style="524" customWidth="1"/>
    <col min="10251" max="10251" width="12" style="524" customWidth="1"/>
    <col min="10252" max="10252" width="13.1640625" style="524" customWidth="1"/>
    <col min="10253" max="10253" width="12.1640625" style="524" customWidth="1"/>
    <col min="10254" max="10254" width="12.5" style="524" customWidth="1"/>
    <col min="10255" max="10255" width="11.5" style="524" customWidth="1"/>
    <col min="10256" max="10256" width="14.5" style="524" customWidth="1"/>
    <col min="10257" max="10257" width="12.1640625" style="524" customWidth="1"/>
    <col min="10258" max="10258" width="14.1640625" style="524" customWidth="1"/>
    <col min="10259" max="10259" width="12.1640625" style="524" customWidth="1"/>
    <col min="10260" max="10261" width="11.5" style="524" customWidth="1"/>
    <col min="10262" max="10263" width="11.6640625" style="524" customWidth="1"/>
    <col min="10264" max="10264" width="12.33203125" style="524" customWidth="1"/>
    <col min="10265" max="10265" width="12" style="524" customWidth="1"/>
    <col min="10266" max="10266" width="12.6640625" style="524" customWidth="1"/>
    <col min="10267" max="10267" width="12" style="524" customWidth="1"/>
    <col min="10268" max="10496" width="10.6640625" style="524"/>
    <col min="10497" max="10497" width="26.33203125" style="524" customWidth="1"/>
    <col min="10498" max="10498" width="12.83203125" style="524" customWidth="1"/>
    <col min="10499" max="10499" width="13.6640625" style="524" customWidth="1"/>
    <col min="10500" max="10500" width="13.33203125" style="524" customWidth="1"/>
    <col min="10501" max="10501" width="14.1640625" style="524" customWidth="1"/>
    <col min="10502" max="10502" width="13.6640625" style="524" customWidth="1"/>
    <col min="10503" max="10503" width="14.1640625" style="524" customWidth="1"/>
    <col min="10504" max="10504" width="13.6640625" style="524" customWidth="1"/>
    <col min="10505" max="10505" width="14.1640625" style="524" customWidth="1"/>
    <col min="10506" max="10506" width="13.6640625" style="524" customWidth="1"/>
    <col min="10507" max="10507" width="12" style="524" customWidth="1"/>
    <col min="10508" max="10508" width="13.1640625" style="524" customWidth="1"/>
    <col min="10509" max="10509" width="12.1640625" style="524" customWidth="1"/>
    <col min="10510" max="10510" width="12.5" style="524" customWidth="1"/>
    <col min="10511" max="10511" width="11.5" style="524" customWidth="1"/>
    <col min="10512" max="10512" width="14.5" style="524" customWidth="1"/>
    <col min="10513" max="10513" width="12.1640625" style="524" customWidth="1"/>
    <col min="10514" max="10514" width="14.1640625" style="524" customWidth="1"/>
    <col min="10515" max="10515" width="12.1640625" style="524" customWidth="1"/>
    <col min="10516" max="10517" width="11.5" style="524" customWidth="1"/>
    <col min="10518" max="10519" width="11.6640625" style="524" customWidth="1"/>
    <col min="10520" max="10520" width="12.33203125" style="524" customWidth="1"/>
    <col min="10521" max="10521" width="12" style="524" customWidth="1"/>
    <col min="10522" max="10522" width="12.6640625" style="524" customWidth="1"/>
    <col min="10523" max="10523" width="12" style="524" customWidth="1"/>
    <col min="10524" max="10752" width="10.6640625" style="524"/>
    <col min="10753" max="10753" width="26.33203125" style="524" customWidth="1"/>
    <col min="10754" max="10754" width="12.83203125" style="524" customWidth="1"/>
    <col min="10755" max="10755" width="13.6640625" style="524" customWidth="1"/>
    <col min="10756" max="10756" width="13.33203125" style="524" customWidth="1"/>
    <col min="10757" max="10757" width="14.1640625" style="524" customWidth="1"/>
    <col min="10758" max="10758" width="13.6640625" style="524" customWidth="1"/>
    <col min="10759" max="10759" width="14.1640625" style="524" customWidth="1"/>
    <col min="10760" max="10760" width="13.6640625" style="524" customWidth="1"/>
    <col min="10761" max="10761" width="14.1640625" style="524" customWidth="1"/>
    <col min="10762" max="10762" width="13.6640625" style="524" customWidth="1"/>
    <col min="10763" max="10763" width="12" style="524" customWidth="1"/>
    <col min="10764" max="10764" width="13.1640625" style="524" customWidth="1"/>
    <col min="10765" max="10765" width="12.1640625" style="524" customWidth="1"/>
    <col min="10766" max="10766" width="12.5" style="524" customWidth="1"/>
    <col min="10767" max="10767" width="11.5" style="524" customWidth="1"/>
    <col min="10768" max="10768" width="14.5" style="524" customWidth="1"/>
    <col min="10769" max="10769" width="12.1640625" style="524" customWidth="1"/>
    <col min="10770" max="10770" width="14.1640625" style="524" customWidth="1"/>
    <col min="10771" max="10771" width="12.1640625" style="524" customWidth="1"/>
    <col min="10772" max="10773" width="11.5" style="524" customWidth="1"/>
    <col min="10774" max="10775" width="11.6640625" style="524" customWidth="1"/>
    <col min="10776" max="10776" width="12.33203125" style="524" customWidth="1"/>
    <col min="10777" max="10777" width="12" style="524" customWidth="1"/>
    <col min="10778" max="10778" width="12.6640625" style="524" customWidth="1"/>
    <col min="10779" max="10779" width="12" style="524" customWidth="1"/>
    <col min="10780" max="11008" width="10.6640625" style="524"/>
    <col min="11009" max="11009" width="26.33203125" style="524" customWidth="1"/>
    <col min="11010" max="11010" width="12.83203125" style="524" customWidth="1"/>
    <col min="11011" max="11011" width="13.6640625" style="524" customWidth="1"/>
    <col min="11012" max="11012" width="13.33203125" style="524" customWidth="1"/>
    <col min="11013" max="11013" width="14.1640625" style="524" customWidth="1"/>
    <col min="11014" max="11014" width="13.6640625" style="524" customWidth="1"/>
    <col min="11015" max="11015" width="14.1640625" style="524" customWidth="1"/>
    <col min="11016" max="11016" width="13.6640625" style="524" customWidth="1"/>
    <col min="11017" max="11017" width="14.1640625" style="524" customWidth="1"/>
    <col min="11018" max="11018" width="13.6640625" style="524" customWidth="1"/>
    <col min="11019" max="11019" width="12" style="524" customWidth="1"/>
    <col min="11020" max="11020" width="13.1640625" style="524" customWidth="1"/>
    <col min="11021" max="11021" width="12.1640625" style="524" customWidth="1"/>
    <col min="11022" max="11022" width="12.5" style="524" customWidth="1"/>
    <col min="11023" max="11023" width="11.5" style="524" customWidth="1"/>
    <col min="11024" max="11024" width="14.5" style="524" customWidth="1"/>
    <col min="11025" max="11025" width="12.1640625" style="524" customWidth="1"/>
    <col min="11026" max="11026" width="14.1640625" style="524" customWidth="1"/>
    <col min="11027" max="11027" width="12.1640625" style="524" customWidth="1"/>
    <col min="11028" max="11029" width="11.5" style="524" customWidth="1"/>
    <col min="11030" max="11031" width="11.6640625" style="524" customWidth="1"/>
    <col min="11032" max="11032" width="12.33203125" style="524" customWidth="1"/>
    <col min="11033" max="11033" width="12" style="524" customWidth="1"/>
    <col min="11034" max="11034" width="12.6640625" style="524" customWidth="1"/>
    <col min="11035" max="11035" width="12" style="524" customWidth="1"/>
    <col min="11036" max="11264" width="10.6640625" style="524"/>
    <col min="11265" max="11265" width="26.33203125" style="524" customWidth="1"/>
    <col min="11266" max="11266" width="12.83203125" style="524" customWidth="1"/>
    <col min="11267" max="11267" width="13.6640625" style="524" customWidth="1"/>
    <col min="11268" max="11268" width="13.33203125" style="524" customWidth="1"/>
    <col min="11269" max="11269" width="14.1640625" style="524" customWidth="1"/>
    <col min="11270" max="11270" width="13.6640625" style="524" customWidth="1"/>
    <col min="11271" max="11271" width="14.1640625" style="524" customWidth="1"/>
    <col min="11272" max="11272" width="13.6640625" style="524" customWidth="1"/>
    <col min="11273" max="11273" width="14.1640625" style="524" customWidth="1"/>
    <col min="11274" max="11274" width="13.6640625" style="524" customWidth="1"/>
    <col min="11275" max="11275" width="12" style="524" customWidth="1"/>
    <col min="11276" max="11276" width="13.1640625" style="524" customWidth="1"/>
    <col min="11277" max="11277" width="12.1640625" style="524" customWidth="1"/>
    <col min="11278" max="11278" width="12.5" style="524" customWidth="1"/>
    <col min="11279" max="11279" width="11.5" style="524" customWidth="1"/>
    <col min="11280" max="11280" width="14.5" style="524" customWidth="1"/>
    <col min="11281" max="11281" width="12.1640625" style="524" customWidth="1"/>
    <col min="11282" max="11282" width="14.1640625" style="524" customWidth="1"/>
    <col min="11283" max="11283" width="12.1640625" style="524" customWidth="1"/>
    <col min="11284" max="11285" width="11.5" style="524" customWidth="1"/>
    <col min="11286" max="11287" width="11.6640625" style="524" customWidth="1"/>
    <col min="11288" max="11288" width="12.33203125" style="524" customWidth="1"/>
    <col min="11289" max="11289" width="12" style="524" customWidth="1"/>
    <col min="11290" max="11290" width="12.6640625" style="524" customWidth="1"/>
    <col min="11291" max="11291" width="12" style="524" customWidth="1"/>
    <col min="11292" max="11520" width="10.6640625" style="524"/>
    <col min="11521" max="11521" width="26.33203125" style="524" customWidth="1"/>
    <col min="11522" max="11522" width="12.83203125" style="524" customWidth="1"/>
    <col min="11523" max="11523" width="13.6640625" style="524" customWidth="1"/>
    <col min="11524" max="11524" width="13.33203125" style="524" customWidth="1"/>
    <col min="11525" max="11525" width="14.1640625" style="524" customWidth="1"/>
    <col min="11526" max="11526" width="13.6640625" style="524" customWidth="1"/>
    <col min="11527" max="11527" width="14.1640625" style="524" customWidth="1"/>
    <col min="11528" max="11528" width="13.6640625" style="524" customWidth="1"/>
    <col min="11529" max="11529" width="14.1640625" style="524" customWidth="1"/>
    <col min="11530" max="11530" width="13.6640625" style="524" customWidth="1"/>
    <col min="11531" max="11531" width="12" style="524" customWidth="1"/>
    <col min="11532" max="11532" width="13.1640625" style="524" customWidth="1"/>
    <col min="11533" max="11533" width="12.1640625" style="524" customWidth="1"/>
    <col min="11534" max="11534" width="12.5" style="524" customWidth="1"/>
    <col min="11535" max="11535" width="11.5" style="524" customWidth="1"/>
    <col min="11536" max="11536" width="14.5" style="524" customWidth="1"/>
    <col min="11537" max="11537" width="12.1640625" style="524" customWidth="1"/>
    <col min="11538" max="11538" width="14.1640625" style="524" customWidth="1"/>
    <col min="11539" max="11539" width="12.1640625" style="524" customWidth="1"/>
    <col min="11540" max="11541" width="11.5" style="524" customWidth="1"/>
    <col min="11542" max="11543" width="11.6640625" style="524" customWidth="1"/>
    <col min="11544" max="11544" width="12.33203125" style="524" customWidth="1"/>
    <col min="11545" max="11545" width="12" style="524" customWidth="1"/>
    <col min="11546" max="11546" width="12.6640625" style="524" customWidth="1"/>
    <col min="11547" max="11547" width="12" style="524" customWidth="1"/>
    <col min="11548" max="11776" width="10.6640625" style="524"/>
    <col min="11777" max="11777" width="26.33203125" style="524" customWidth="1"/>
    <col min="11778" max="11778" width="12.83203125" style="524" customWidth="1"/>
    <col min="11779" max="11779" width="13.6640625" style="524" customWidth="1"/>
    <col min="11780" max="11780" width="13.33203125" style="524" customWidth="1"/>
    <col min="11781" max="11781" width="14.1640625" style="524" customWidth="1"/>
    <col min="11782" max="11782" width="13.6640625" style="524" customWidth="1"/>
    <col min="11783" max="11783" width="14.1640625" style="524" customWidth="1"/>
    <col min="11784" max="11784" width="13.6640625" style="524" customWidth="1"/>
    <col min="11785" max="11785" width="14.1640625" style="524" customWidth="1"/>
    <col min="11786" max="11786" width="13.6640625" style="524" customWidth="1"/>
    <col min="11787" max="11787" width="12" style="524" customWidth="1"/>
    <col min="11788" max="11788" width="13.1640625" style="524" customWidth="1"/>
    <col min="11789" max="11789" width="12.1640625" style="524" customWidth="1"/>
    <col min="11790" max="11790" width="12.5" style="524" customWidth="1"/>
    <col min="11791" max="11791" width="11.5" style="524" customWidth="1"/>
    <col min="11792" max="11792" width="14.5" style="524" customWidth="1"/>
    <col min="11793" max="11793" width="12.1640625" style="524" customWidth="1"/>
    <col min="11794" max="11794" width="14.1640625" style="524" customWidth="1"/>
    <col min="11795" max="11795" width="12.1640625" style="524" customWidth="1"/>
    <col min="11796" max="11797" width="11.5" style="524" customWidth="1"/>
    <col min="11798" max="11799" width="11.6640625" style="524" customWidth="1"/>
    <col min="11800" max="11800" width="12.33203125" style="524" customWidth="1"/>
    <col min="11801" max="11801" width="12" style="524" customWidth="1"/>
    <col min="11802" max="11802" width="12.6640625" style="524" customWidth="1"/>
    <col min="11803" max="11803" width="12" style="524" customWidth="1"/>
    <col min="11804" max="12032" width="10.6640625" style="524"/>
    <col min="12033" max="12033" width="26.33203125" style="524" customWidth="1"/>
    <col min="12034" max="12034" width="12.83203125" style="524" customWidth="1"/>
    <col min="12035" max="12035" width="13.6640625" style="524" customWidth="1"/>
    <col min="12036" max="12036" width="13.33203125" style="524" customWidth="1"/>
    <col min="12037" max="12037" width="14.1640625" style="524" customWidth="1"/>
    <col min="12038" max="12038" width="13.6640625" style="524" customWidth="1"/>
    <col min="12039" max="12039" width="14.1640625" style="524" customWidth="1"/>
    <col min="12040" max="12040" width="13.6640625" style="524" customWidth="1"/>
    <col min="12041" max="12041" width="14.1640625" style="524" customWidth="1"/>
    <col min="12042" max="12042" width="13.6640625" style="524" customWidth="1"/>
    <col min="12043" max="12043" width="12" style="524" customWidth="1"/>
    <col min="12044" max="12044" width="13.1640625" style="524" customWidth="1"/>
    <col min="12045" max="12045" width="12.1640625" style="524" customWidth="1"/>
    <col min="12046" max="12046" width="12.5" style="524" customWidth="1"/>
    <col min="12047" max="12047" width="11.5" style="524" customWidth="1"/>
    <col min="12048" max="12048" width="14.5" style="524" customWidth="1"/>
    <col min="12049" max="12049" width="12.1640625" style="524" customWidth="1"/>
    <col min="12050" max="12050" width="14.1640625" style="524" customWidth="1"/>
    <col min="12051" max="12051" width="12.1640625" style="524" customWidth="1"/>
    <col min="12052" max="12053" width="11.5" style="524" customWidth="1"/>
    <col min="12054" max="12055" width="11.6640625" style="524" customWidth="1"/>
    <col min="12056" max="12056" width="12.33203125" style="524" customWidth="1"/>
    <col min="12057" max="12057" width="12" style="524" customWidth="1"/>
    <col min="12058" max="12058" width="12.6640625" style="524" customWidth="1"/>
    <col min="12059" max="12059" width="12" style="524" customWidth="1"/>
    <col min="12060" max="12288" width="10.6640625" style="524"/>
    <col min="12289" max="12289" width="26.33203125" style="524" customWidth="1"/>
    <col min="12290" max="12290" width="12.83203125" style="524" customWidth="1"/>
    <col min="12291" max="12291" width="13.6640625" style="524" customWidth="1"/>
    <col min="12292" max="12292" width="13.33203125" style="524" customWidth="1"/>
    <col min="12293" max="12293" width="14.1640625" style="524" customWidth="1"/>
    <col min="12294" max="12294" width="13.6640625" style="524" customWidth="1"/>
    <col min="12295" max="12295" width="14.1640625" style="524" customWidth="1"/>
    <col min="12296" max="12296" width="13.6640625" style="524" customWidth="1"/>
    <col min="12297" max="12297" width="14.1640625" style="524" customWidth="1"/>
    <col min="12298" max="12298" width="13.6640625" style="524" customWidth="1"/>
    <col min="12299" max="12299" width="12" style="524" customWidth="1"/>
    <col min="12300" max="12300" width="13.1640625" style="524" customWidth="1"/>
    <col min="12301" max="12301" width="12.1640625" style="524" customWidth="1"/>
    <col min="12302" max="12302" width="12.5" style="524" customWidth="1"/>
    <col min="12303" max="12303" width="11.5" style="524" customWidth="1"/>
    <col min="12304" max="12304" width="14.5" style="524" customWidth="1"/>
    <col min="12305" max="12305" width="12.1640625" style="524" customWidth="1"/>
    <col min="12306" max="12306" width="14.1640625" style="524" customWidth="1"/>
    <col min="12307" max="12307" width="12.1640625" style="524" customWidth="1"/>
    <col min="12308" max="12309" width="11.5" style="524" customWidth="1"/>
    <col min="12310" max="12311" width="11.6640625" style="524" customWidth="1"/>
    <col min="12312" max="12312" width="12.33203125" style="524" customWidth="1"/>
    <col min="12313" max="12313" width="12" style="524" customWidth="1"/>
    <col min="12314" max="12314" width="12.6640625" style="524" customWidth="1"/>
    <col min="12315" max="12315" width="12" style="524" customWidth="1"/>
    <col min="12316" max="12544" width="10.6640625" style="524"/>
    <col min="12545" max="12545" width="26.33203125" style="524" customWidth="1"/>
    <col min="12546" max="12546" width="12.83203125" style="524" customWidth="1"/>
    <col min="12547" max="12547" width="13.6640625" style="524" customWidth="1"/>
    <col min="12548" max="12548" width="13.33203125" style="524" customWidth="1"/>
    <col min="12549" max="12549" width="14.1640625" style="524" customWidth="1"/>
    <col min="12550" max="12550" width="13.6640625" style="524" customWidth="1"/>
    <col min="12551" max="12551" width="14.1640625" style="524" customWidth="1"/>
    <col min="12552" max="12552" width="13.6640625" style="524" customWidth="1"/>
    <col min="12553" max="12553" width="14.1640625" style="524" customWidth="1"/>
    <col min="12554" max="12554" width="13.6640625" style="524" customWidth="1"/>
    <col min="12555" max="12555" width="12" style="524" customWidth="1"/>
    <col min="12556" max="12556" width="13.1640625" style="524" customWidth="1"/>
    <col min="12557" max="12557" width="12.1640625" style="524" customWidth="1"/>
    <col min="12558" max="12558" width="12.5" style="524" customWidth="1"/>
    <col min="12559" max="12559" width="11.5" style="524" customWidth="1"/>
    <col min="12560" max="12560" width="14.5" style="524" customWidth="1"/>
    <col min="12561" max="12561" width="12.1640625" style="524" customWidth="1"/>
    <col min="12562" max="12562" width="14.1640625" style="524" customWidth="1"/>
    <col min="12563" max="12563" width="12.1640625" style="524" customWidth="1"/>
    <col min="12564" max="12565" width="11.5" style="524" customWidth="1"/>
    <col min="12566" max="12567" width="11.6640625" style="524" customWidth="1"/>
    <col min="12568" max="12568" width="12.33203125" style="524" customWidth="1"/>
    <col min="12569" max="12569" width="12" style="524" customWidth="1"/>
    <col min="12570" max="12570" width="12.6640625" style="524" customWidth="1"/>
    <col min="12571" max="12571" width="12" style="524" customWidth="1"/>
    <col min="12572" max="12800" width="10.6640625" style="524"/>
    <col min="12801" max="12801" width="26.33203125" style="524" customWidth="1"/>
    <col min="12802" max="12802" width="12.83203125" style="524" customWidth="1"/>
    <col min="12803" max="12803" width="13.6640625" style="524" customWidth="1"/>
    <col min="12804" max="12804" width="13.33203125" style="524" customWidth="1"/>
    <col min="12805" max="12805" width="14.1640625" style="524" customWidth="1"/>
    <col min="12806" max="12806" width="13.6640625" style="524" customWidth="1"/>
    <col min="12807" max="12807" width="14.1640625" style="524" customWidth="1"/>
    <col min="12808" max="12808" width="13.6640625" style="524" customWidth="1"/>
    <col min="12809" max="12809" width="14.1640625" style="524" customWidth="1"/>
    <col min="12810" max="12810" width="13.6640625" style="524" customWidth="1"/>
    <col min="12811" max="12811" width="12" style="524" customWidth="1"/>
    <col min="12812" max="12812" width="13.1640625" style="524" customWidth="1"/>
    <col min="12813" max="12813" width="12.1640625" style="524" customWidth="1"/>
    <col min="12814" max="12814" width="12.5" style="524" customWidth="1"/>
    <col min="12815" max="12815" width="11.5" style="524" customWidth="1"/>
    <col min="12816" max="12816" width="14.5" style="524" customWidth="1"/>
    <col min="12817" max="12817" width="12.1640625" style="524" customWidth="1"/>
    <col min="12818" max="12818" width="14.1640625" style="524" customWidth="1"/>
    <col min="12819" max="12819" width="12.1640625" style="524" customWidth="1"/>
    <col min="12820" max="12821" width="11.5" style="524" customWidth="1"/>
    <col min="12822" max="12823" width="11.6640625" style="524" customWidth="1"/>
    <col min="12824" max="12824" width="12.33203125" style="524" customWidth="1"/>
    <col min="12825" max="12825" width="12" style="524" customWidth="1"/>
    <col min="12826" max="12826" width="12.6640625" style="524" customWidth="1"/>
    <col min="12827" max="12827" width="12" style="524" customWidth="1"/>
    <col min="12828" max="13056" width="10.6640625" style="524"/>
    <col min="13057" max="13057" width="26.33203125" style="524" customWidth="1"/>
    <col min="13058" max="13058" width="12.83203125" style="524" customWidth="1"/>
    <col min="13059" max="13059" width="13.6640625" style="524" customWidth="1"/>
    <col min="13060" max="13060" width="13.33203125" style="524" customWidth="1"/>
    <col min="13061" max="13061" width="14.1640625" style="524" customWidth="1"/>
    <col min="13062" max="13062" width="13.6640625" style="524" customWidth="1"/>
    <col min="13063" max="13063" width="14.1640625" style="524" customWidth="1"/>
    <col min="13064" max="13064" width="13.6640625" style="524" customWidth="1"/>
    <col min="13065" max="13065" width="14.1640625" style="524" customWidth="1"/>
    <col min="13066" max="13066" width="13.6640625" style="524" customWidth="1"/>
    <col min="13067" max="13067" width="12" style="524" customWidth="1"/>
    <col min="13068" max="13068" width="13.1640625" style="524" customWidth="1"/>
    <col min="13069" max="13069" width="12.1640625" style="524" customWidth="1"/>
    <col min="13070" max="13070" width="12.5" style="524" customWidth="1"/>
    <col min="13071" max="13071" width="11.5" style="524" customWidth="1"/>
    <col min="13072" max="13072" width="14.5" style="524" customWidth="1"/>
    <col min="13073" max="13073" width="12.1640625" style="524" customWidth="1"/>
    <col min="13074" max="13074" width="14.1640625" style="524" customWidth="1"/>
    <col min="13075" max="13075" width="12.1640625" style="524" customWidth="1"/>
    <col min="13076" max="13077" width="11.5" style="524" customWidth="1"/>
    <col min="13078" max="13079" width="11.6640625" style="524" customWidth="1"/>
    <col min="13080" max="13080" width="12.33203125" style="524" customWidth="1"/>
    <col min="13081" max="13081" width="12" style="524" customWidth="1"/>
    <col min="13082" max="13082" width="12.6640625" style="524" customWidth="1"/>
    <col min="13083" max="13083" width="12" style="524" customWidth="1"/>
    <col min="13084" max="13312" width="10.6640625" style="524"/>
    <col min="13313" max="13313" width="26.33203125" style="524" customWidth="1"/>
    <col min="13314" max="13314" width="12.83203125" style="524" customWidth="1"/>
    <col min="13315" max="13315" width="13.6640625" style="524" customWidth="1"/>
    <col min="13316" max="13316" width="13.33203125" style="524" customWidth="1"/>
    <col min="13317" max="13317" width="14.1640625" style="524" customWidth="1"/>
    <col min="13318" max="13318" width="13.6640625" style="524" customWidth="1"/>
    <col min="13319" max="13319" width="14.1640625" style="524" customWidth="1"/>
    <col min="13320" max="13320" width="13.6640625" style="524" customWidth="1"/>
    <col min="13321" max="13321" width="14.1640625" style="524" customWidth="1"/>
    <col min="13322" max="13322" width="13.6640625" style="524" customWidth="1"/>
    <col min="13323" max="13323" width="12" style="524" customWidth="1"/>
    <col min="13324" max="13324" width="13.1640625" style="524" customWidth="1"/>
    <col min="13325" max="13325" width="12.1640625" style="524" customWidth="1"/>
    <col min="13326" max="13326" width="12.5" style="524" customWidth="1"/>
    <col min="13327" max="13327" width="11.5" style="524" customWidth="1"/>
    <col min="13328" max="13328" width="14.5" style="524" customWidth="1"/>
    <col min="13329" max="13329" width="12.1640625" style="524" customWidth="1"/>
    <col min="13330" max="13330" width="14.1640625" style="524" customWidth="1"/>
    <col min="13331" max="13331" width="12.1640625" style="524" customWidth="1"/>
    <col min="13332" max="13333" width="11.5" style="524" customWidth="1"/>
    <col min="13334" max="13335" width="11.6640625" style="524" customWidth="1"/>
    <col min="13336" max="13336" width="12.33203125" style="524" customWidth="1"/>
    <col min="13337" max="13337" width="12" style="524" customWidth="1"/>
    <col min="13338" max="13338" width="12.6640625" style="524" customWidth="1"/>
    <col min="13339" max="13339" width="12" style="524" customWidth="1"/>
    <col min="13340" max="13568" width="10.6640625" style="524"/>
    <col min="13569" max="13569" width="26.33203125" style="524" customWidth="1"/>
    <col min="13570" max="13570" width="12.83203125" style="524" customWidth="1"/>
    <col min="13571" max="13571" width="13.6640625" style="524" customWidth="1"/>
    <col min="13572" max="13572" width="13.33203125" style="524" customWidth="1"/>
    <col min="13573" max="13573" width="14.1640625" style="524" customWidth="1"/>
    <col min="13574" max="13574" width="13.6640625" style="524" customWidth="1"/>
    <col min="13575" max="13575" width="14.1640625" style="524" customWidth="1"/>
    <col min="13576" max="13576" width="13.6640625" style="524" customWidth="1"/>
    <col min="13577" max="13577" width="14.1640625" style="524" customWidth="1"/>
    <col min="13578" max="13578" width="13.6640625" style="524" customWidth="1"/>
    <col min="13579" max="13579" width="12" style="524" customWidth="1"/>
    <col min="13580" max="13580" width="13.1640625" style="524" customWidth="1"/>
    <col min="13581" max="13581" width="12.1640625" style="524" customWidth="1"/>
    <col min="13582" max="13582" width="12.5" style="524" customWidth="1"/>
    <col min="13583" max="13583" width="11.5" style="524" customWidth="1"/>
    <col min="13584" max="13584" width="14.5" style="524" customWidth="1"/>
    <col min="13585" max="13585" width="12.1640625" style="524" customWidth="1"/>
    <col min="13586" max="13586" width="14.1640625" style="524" customWidth="1"/>
    <col min="13587" max="13587" width="12.1640625" style="524" customWidth="1"/>
    <col min="13588" max="13589" width="11.5" style="524" customWidth="1"/>
    <col min="13590" max="13591" width="11.6640625" style="524" customWidth="1"/>
    <col min="13592" max="13592" width="12.33203125" style="524" customWidth="1"/>
    <col min="13593" max="13593" width="12" style="524" customWidth="1"/>
    <col min="13594" max="13594" width="12.6640625" style="524" customWidth="1"/>
    <col min="13595" max="13595" width="12" style="524" customWidth="1"/>
    <col min="13596" max="13824" width="10.6640625" style="524"/>
    <col min="13825" max="13825" width="26.33203125" style="524" customWidth="1"/>
    <col min="13826" max="13826" width="12.83203125" style="524" customWidth="1"/>
    <col min="13827" max="13827" width="13.6640625" style="524" customWidth="1"/>
    <col min="13828" max="13828" width="13.33203125" style="524" customWidth="1"/>
    <col min="13829" max="13829" width="14.1640625" style="524" customWidth="1"/>
    <col min="13830" max="13830" width="13.6640625" style="524" customWidth="1"/>
    <col min="13831" max="13831" width="14.1640625" style="524" customWidth="1"/>
    <col min="13832" max="13832" width="13.6640625" style="524" customWidth="1"/>
    <col min="13833" max="13833" width="14.1640625" style="524" customWidth="1"/>
    <col min="13834" max="13834" width="13.6640625" style="524" customWidth="1"/>
    <col min="13835" max="13835" width="12" style="524" customWidth="1"/>
    <col min="13836" max="13836" width="13.1640625" style="524" customWidth="1"/>
    <col min="13837" max="13837" width="12.1640625" style="524" customWidth="1"/>
    <col min="13838" max="13838" width="12.5" style="524" customWidth="1"/>
    <col min="13839" max="13839" width="11.5" style="524" customWidth="1"/>
    <col min="13840" max="13840" width="14.5" style="524" customWidth="1"/>
    <col min="13841" max="13841" width="12.1640625" style="524" customWidth="1"/>
    <col min="13842" max="13842" width="14.1640625" style="524" customWidth="1"/>
    <col min="13843" max="13843" width="12.1640625" style="524" customWidth="1"/>
    <col min="13844" max="13845" width="11.5" style="524" customWidth="1"/>
    <col min="13846" max="13847" width="11.6640625" style="524" customWidth="1"/>
    <col min="13848" max="13848" width="12.33203125" style="524" customWidth="1"/>
    <col min="13849" max="13849" width="12" style="524" customWidth="1"/>
    <col min="13850" max="13850" width="12.6640625" style="524" customWidth="1"/>
    <col min="13851" max="13851" width="12" style="524" customWidth="1"/>
    <col min="13852" max="14080" width="10.6640625" style="524"/>
    <col min="14081" max="14081" width="26.33203125" style="524" customWidth="1"/>
    <col min="14082" max="14082" width="12.83203125" style="524" customWidth="1"/>
    <col min="14083" max="14083" width="13.6640625" style="524" customWidth="1"/>
    <col min="14084" max="14084" width="13.33203125" style="524" customWidth="1"/>
    <col min="14085" max="14085" width="14.1640625" style="524" customWidth="1"/>
    <col min="14086" max="14086" width="13.6640625" style="524" customWidth="1"/>
    <col min="14087" max="14087" width="14.1640625" style="524" customWidth="1"/>
    <col min="14088" max="14088" width="13.6640625" style="524" customWidth="1"/>
    <col min="14089" max="14089" width="14.1640625" style="524" customWidth="1"/>
    <col min="14090" max="14090" width="13.6640625" style="524" customWidth="1"/>
    <col min="14091" max="14091" width="12" style="524" customWidth="1"/>
    <col min="14092" max="14092" width="13.1640625" style="524" customWidth="1"/>
    <col min="14093" max="14093" width="12.1640625" style="524" customWidth="1"/>
    <col min="14094" max="14094" width="12.5" style="524" customWidth="1"/>
    <col min="14095" max="14095" width="11.5" style="524" customWidth="1"/>
    <col min="14096" max="14096" width="14.5" style="524" customWidth="1"/>
    <col min="14097" max="14097" width="12.1640625" style="524" customWidth="1"/>
    <col min="14098" max="14098" width="14.1640625" style="524" customWidth="1"/>
    <col min="14099" max="14099" width="12.1640625" style="524" customWidth="1"/>
    <col min="14100" max="14101" width="11.5" style="524" customWidth="1"/>
    <col min="14102" max="14103" width="11.6640625" style="524" customWidth="1"/>
    <col min="14104" max="14104" width="12.33203125" style="524" customWidth="1"/>
    <col min="14105" max="14105" width="12" style="524" customWidth="1"/>
    <col min="14106" max="14106" width="12.6640625" style="524" customWidth="1"/>
    <col min="14107" max="14107" width="12" style="524" customWidth="1"/>
    <col min="14108" max="14336" width="10.6640625" style="524"/>
    <col min="14337" max="14337" width="26.33203125" style="524" customWidth="1"/>
    <col min="14338" max="14338" width="12.83203125" style="524" customWidth="1"/>
    <col min="14339" max="14339" width="13.6640625" style="524" customWidth="1"/>
    <col min="14340" max="14340" width="13.33203125" style="524" customWidth="1"/>
    <col min="14341" max="14341" width="14.1640625" style="524" customWidth="1"/>
    <col min="14342" max="14342" width="13.6640625" style="524" customWidth="1"/>
    <col min="14343" max="14343" width="14.1640625" style="524" customWidth="1"/>
    <col min="14344" max="14344" width="13.6640625" style="524" customWidth="1"/>
    <col min="14345" max="14345" width="14.1640625" style="524" customWidth="1"/>
    <col min="14346" max="14346" width="13.6640625" style="524" customWidth="1"/>
    <col min="14347" max="14347" width="12" style="524" customWidth="1"/>
    <col min="14348" max="14348" width="13.1640625" style="524" customWidth="1"/>
    <col min="14349" max="14349" width="12.1640625" style="524" customWidth="1"/>
    <col min="14350" max="14350" width="12.5" style="524" customWidth="1"/>
    <col min="14351" max="14351" width="11.5" style="524" customWidth="1"/>
    <col min="14352" max="14352" width="14.5" style="524" customWidth="1"/>
    <col min="14353" max="14353" width="12.1640625" style="524" customWidth="1"/>
    <col min="14354" max="14354" width="14.1640625" style="524" customWidth="1"/>
    <col min="14355" max="14355" width="12.1640625" style="524" customWidth="1"/>
    <col min="14356" max="14357" width="11.5" style="524" customWidth="1"/>
    <col min="14358" max="14359" width="11.6640625" style="524" customWidth="1"/>
    <col min="14360" max="14360" width="12.33203125" style="524" customWidth="1"/>
    <col min="14361" max="14361" width="12" style="524" customWidth="1"/>
    <col min="14362" max="14362" width="12.6640625" style="524" customWidth="1"/>
    <col min="14363" max="14363" width="12" style="524" customWidth="1"/>
    <col min="14364" max="14592" width="10.6640625" style="524"/>
    <col min="14593" max="14593" width="26.33203125" style="524" customWidth="1"/>
    <col min="14594" max="14594" width="12.83203125" style="524" customWidth="1"/>
    <col min="14595" max="14595" width="13.6640625" style="524" customWidth="1"/>
    <col min="14596" max="14596" width="13.33203125" style="524" customWidth="1"/>
    <col min="14597" max="14597" width="14.1640625" style="524" customWidth="1"/>
    <col min="14598" max="14598" width="13.6640625" style="524" customWidth="1"/>
    <col min="14599" max="14599" width="14.1640625" style="524" customWidth="1"/>
    <col min="14600" max="14600" width="13.6640625" style="524" customWidth="1"/>
    <col min="14601" max="14601" width="14.1640625" style="524" customWidth="1"/>
    <col min="14602" max="14602" width="13.6640625" style="524" customWidth="1"/>
    <col min="14603" max="14603" width="12" style="524" customWidth="1"/>
    <col min="14604" max="14604" width="13.1640625" style="524" customWidth="1"/>
    <col min="14605" max="14605" width="12.1640625" style="524" customWidth="1"/>
    <col min="14606" max="14606" width="12.5" style="524" customWidth="1"/>
    <col min="14607" max="14607" width="11.5" style="524" customWidth="1"/>
    <col min="14608" max="14608" width="14.5" style="524" customWidth="1"/>
    <col min="14609" max="14609" width="12.1640625" style="524" customWidth="1"/>
    <col min="14610" max="14610" width="14.1640625" style="524" customWidth="1"/>
    <col min="14611" max="14611" width="12.1640625" style="524" customWidth="1"/>
    <col min="14612" max="14613" width="11.5" style="524" customWidth="1"/>
    <col min="14614" max="14615" width="11.6640625" style="524" customWidth="1"/>
    <col min="14616" max="14616" width="12.33203125" style="524" customWidth="1"/>
    <col min="14617" max="14617" width="12" style="524" customWidth="1"/>
    <col min="14618" max="14618" width="12.6640625" style="524" customWidth="1"/>
    <col min="14619" max="14619" width="12" style="524" customWidth="1"/>
    <col min="14620" max="14848" width="10.6640625" style="524"/>
    <col min="14849" max="14849" width="26.33203125" style="524" customWidth="1"/>
    <col min="14850" max="14850" width="12.83203125" style="524" customWidth="1"/>
    <col min="14851" max="14851" width="13.6640625" style="524" customWidth="1"/>
    <col min="14852" max="14852" width="13.33203125" style="524" customWidth="1"/>
    <col min="14853" max="14853" width="14.1640625" style="524" customWidth="1"/>
    <col min="14854" max="14854" width="13.6640625" style="524" customWidth="1"/>
    <col min="14855" max="14855" width="14.1640625" style="524" customWidth="1"/>
    <col min="14856" max="14856" width="13.6640625" style="524" customWidth="1"/>
    <col min="14857" max="14857" width="14.1640625" style="524" customWidth="1"/>
    <col min="14858" max="14858" width="13.6640625" style="524" customWidth="1"/>
    <col min="14859" max="14859" width="12" style="524" customWidth="1"/>
    <col min="14860" max="14860" width="13.1640625" style="524" customWidth="1"/>
    <col min="14861" max="14861" width="12.1640625" style="524" customWidth="1"/>
    <col min="14862" max="14862" width="12.5" style="524" customWidth="1"/>
    <col min="14863" max="14863" width="11.5" style="524" customWidth="1"/>
    <col min="14864" max="14864" width="14.5" style="524" customWidth="1"/>
    <col min="14865" max="14865" width="12.1640625" style="524" customWidth="1"/>
    <col min="14866" max="14866" width="14.1640625" style="524" customWidth="1"/>
    <col min="14867" max="14867" width="12.1640625" style="524" customWidth="1"/>
    <col min="14868" max="14869" width="11.5" style="524" customWidth="1"/>
    <col min="14870" max="14871" width="11.6640625" style="524" customWidth="1"/>
    <col min="14872" max="14872" width="12.33203125" style="524" customWidth="1"/>
    <col min="14873" max="14873" width="12" style="524" customWidth="1"/>
    <col min="14874" max="14874" width="12.6640625" style="524" customWidth="1"/>
    <col min="14875" max="14875" width="12" style="524" customWidth="1"/>
    <col min="14876" max="15104" width="10.6640625" style="524"/>
    <col min="15105" max="15105" width="26.33203125" style="524" customWidth="1"/>
    <col min="15106" max="15106" width="12.83203125" style="524" customWidth="1"/>
    <col min="15107" max="15107" width="13.6640625" style="524" customWidth="1"/>
    <col min="15108" max="15108" width="13.33203125" style="524" customWidth="1"/>
    <col min="15109" max="15109" width="14.1640625" style="524" customWidth="1"/>
    <col min="15110" max="15110" width="13.6640625" style="524" customWidth="1"/>
    <col min="15111" max="15111" width="14.1640625" style="524" customWidth="1"/>
    <col min="15112" max="15112" width="13.6640625" style="524" customWidth="1"/>
    <col min="15113" max="15113" width="14.1640625" style="524" customWidth="1"/>
    <col min="15114" max="15114" width="13.6640625" style="524" customWidth="1"/>
    <col min="15115" max="15115" width="12" style="524" customWidth="1"/>
    <col min="15116" max="15116" width="13.1640625" style="524" customWidth="1"/>
    <col min="15117" max="15117" width="12.1640625" style="524" customWidth="1"/>
    <col min="15118" max="15118" width="12.5" style="524" customWidth="1"/>
    <col min="15119" max="15119" width="11.5" style="524" customWidth="1"/>
    <col min="15120" max="15120" width="14.5" style="524" customWidth="1"/>
    <col min="15121" max="15121" width="12.1640625" style="524" customWidth="1"/>
    <col min="15122" max="15122" width="14.1640625" style="524" customWidth="1"/>
    <col min="15123" max="15123" width="12.1640625" style="524" customWidth="1"/>
    <col min="15124" max="15125" width="11.5" style="524" customWidth="1"/>
    <col min="15126" max="15127" width="11.6640625" style="524" customWidth="1"/>
    <col min="15128" max="15128" width="12.33203125" style="524" customWidth="1"/>
    <col min="15129" max="15129" width="12" style="524" customWidth="1"/>
    <col min="15130" max="15130" width="12.6640625" style="524" customWidth="1"/>
    <col min="15131" max="15131" width="12" style="524" customWidth="1"/>
    <col min="15132" max="15360" width="10.6640625" style="524"/>
    <col min="15361" max="15361" width="26.33203125" style="524" customWidth="1"/>
    <col min="15362" max="15362" width="12.83203125" style="524" customWidth="1"/>
    <col min="15363" max="15363" width="13.6640625" style="524" customWidth="1"/>
    <col min="15364" max="15364" width="13.33203125" style="524" customWidth="1"/>
    <col min="15365" max="15365" width="14.1640625" style="524" customWidth="1"/>
    <col min="15366" max="15366" width="13.6640625" style="524" customWidth="1"/>
    <col min="15367" max="15367" width="14.1640625" style="524" customWidth="1"/>
    <col min="15368" max="15368" width="13.6640625" style="524" customWidth="1"/>
    <col min="15369" max="15369" width="14.1640625" style="524" customWidth="1"/>
    <col min="15370" max="15370" width="13.6640625" style="524" customWidth="1"/>
    <col min="15371" max="15371" width="12" style="524" customWidth="1"/>
    <col min="15372" max="15372" width="13.1640625" style="524" customWidth="1"/>
    <col min="15373" max="15373" width="12.1640625" style="524" customWidth="1"/>
    <col min="15374" max="15374" width="12.5" style="524" customWidth="1"/>
    <col min="15375" max="15375" width="11.5" style="524" customWidth="1"/>
    <col min="15376" max="15376" width="14.5" style="524" customWidth="1"/>
    <col min="15377" max="15377" width="12.1640625" style="524" customWidth="1"/>
    <col min="15378" max="15378" width="14.1640625" style="524" customWidth="1"/>
    <col min="15379" max="15379" width="12.1640625" style="524" customWidth="1"/>
    <col min="15380" max="15381" width="11.5" style="524" customWidth="1"/>
    <col min="15382" max="15383" width="11.6640625" style="524" customWidth="1"/>
    <col min="15384" max="15384" width="12.33203125" style="524" customWidth="1"/>
    <col min="15385" max="15385" width="12" style="524" customWidth="1"/>
    <col min="15386" max="15386" width="12.6640625" style="524" customWidth="1"/>
    <col min="15387" max="15387" width="12" style="524" customWidth="1"/>
    <col min="15388" max="15616" width="10.6640625" style="524"/>
    <col min="15617" max="15617" width="26.33203125" style="524" customWidth="1"/>
    <col min="15618" max="15618" width="12.83203125" style="524" customWidth="1"/>
    <col min="15619" max="15619" width="13.6640625" style="524" customWidth="1"/>
    <col min="15620" max="15620" width="13.33203125" style="524" customWidth="1"/>
    <col min="15621" max="15621" width="14.1640625" style="524" customWidth="1"/>
    <col min="15622" max="15622" width="13.6640625" style="524" customWidth="1"/>
    <col min="15623" max="15623" width="14.1640625" style="524" customWidth="1"/>
    <col min="15624" max="15624" width="13.6640625" style="524" customWidth="1"/>
    <col min="15625" max="15625" width="14.1640625" style="524" customWidth="1"/>
    <col min="15626" max="15626" width="13.6640625" style="524" customWidth="1"/>
    <col min="15627" max="15627" width="12" style="524" customWidth="1"/>
    <col min="15628" max="15628" width="13.1640625" style="524" customWidth="1"/>
    <col min="15629" max="15629" width="12.1640625" style="524" customWidth="1"/>
    <col min="15630" max="15630" width="12.5" style="524" customWidth="1"/>
    <col min="15631" max="15631" width="11.5" style="524" customWidth="1"/>
    <col min="15632" max="15632" width="14.5" style="524" customWidth="1"/>
    <col min="15633" max="15633" width="12.1640625" style="524" customWidth="1"/>
    <col min="15634" max="15634" width="14.1640625" style="524" customWidth="1"/>
    <col min="15635" max="15635" width="12.1640625" style="524" customWidth="1"/>
    <col min="15636" max="15637" width="11.5" style="524" customWidth="1"/>
    <col min="15638" max="15639" width="11.6640625" style="524" customWidth="1"/>
    <col min="15640" max="15640" width="12.33203125" style="524" customWidth="1"/>
    <col min="15641" max="15641" width="12" style="524" customWidth="1"/>
    <col min="15642" max="15642" width="12.6640625" style="524" customWidth="1"/>
    <col min="15643" max="15643" width="12" style="524" customWidth="1"/>
    <col min="15644" max="15872" width="10.6640625" style="524"/>
    <col min="15873" max="15873" width="26.33203125" style="524" customWidth="1"/>
    <col min="15874" max="15874" width="12.83203125" style="524" customWidth="1"/>
    <col min="15875" max="15875" width="13.6640625" style="524" customWidth="1"/>
    <col min="15876" max="15876" width="13.33203125" style="524" customWidth="1"/>
    <col min="15877" max="15877" width="14.1640625" style="524" customWidth="1"/>
    <col min="15878" max="15878" width="13.6640625" style="524" customWidth="1"/>
    <col min="15879" max="15879" width="14.1640625" style="524" customWidth="1"/>
    <col min="15880" max="15880" width="13.6640625" style="524" customWidth="1"/>
    <col min="15881" max="15881" width="14.1640625" style="524" customWidth="1"/>
    <col min="15882" max="15882" width="13.6640625" style="524" customWidth="1"/>
    <col min="15883" max="15883" width="12" style="524" customWidth="1"/>
    <col min="15884" max="15884" width="13.1640625" style="524" customWidth="1"/>
    <col min="15885" max="15885" width="12.1640625" style="524" customWidth="1"/>
    <col min="15886" max="15886" width="12.5" style="524" customWidth="1"/>
    <col min="15887" max="15887" width="11.5" style="524" customWidth="1"/>
    <col min="15888" max="15888" width="14.5" style="524" customWidth="1"/>
    <col min="15889" max="15889" width="12.1640625" style="524" customWidth="1"/>
    <col min="15890" max="15890" width="14.1640625" style="524" customWidth="1"/>
    <col min="15891" max="15891" width="12.1640625" style="524" customWidth="1"/>
    <col min="15892" max="15893" width="11.5" style="524" customWidth="1"/>
    <col min="15894" max="15895" width="11.6640625" style="524" customWidth="1"/>
    <col min="15896" max="15896" width="12.33203125" style="524" customWidth="1"/>
    <col min="15897" max="15897" width="12" style="524" customWidth="1"/>
    <col min="15898" max="15898" width="12.6640625" style="524" customWidth="1"/>
    <col min="15899" max="15899" width="12" style="524" customWidth="1"/>
    <col min="15900" max="16128" width="10.6640625" style="524"/>
    <col min="16129" max="16129" width="26.33203125" style="524" customWidth="1"/>
    <col min="16130" max="16130" width="12.83203125" style="524" customWidth="1"/>
    <col min="16131" max="16131" width="13.6640625" style="524" customWidth="1"/>
    <col min="16132" max="16132" width="13.33203125" style="524" customWidth="1"/>
    <col min="16133" max="16133" width="14.1640625" style="524" customWidth="1"/>
    <col min="16134" max="16134" width="13.6640625" style="524" customWidth="1"/>
    <col min="16135" max="16135" width="14.1640625" style="524" customWidth="1"/>
    <col min="16136" max="16136" width="13.6640625" style="524" customWidth="1"/>
    <col min="16137" max="16137" width="14.1640625" style="524" customWidth="1"/>
    <col min="16138" max="16138" width="13.6640625" style="524" customWidth="1"/>
    <col min="16139" max="16139" width="12" style="524" customWidth="1"/>
    <col min="16140" max="16140" width="13.1640625" style="524" customWidth="1"/>
    <col min="16141" max="16141" width="12.1640625" style="524" customWidth="1"/>
    <col min="16142" max="16142" width="12.5" style="524" customWidth="1"/>
    <col min="16143" max="16143" width="11.5" style="524" customWidth="1"/>
    <col min="16144" max="16144" width="14.5" style="524" customWidth="1"/>
    <col min="16145" max="16145" width="12.1640625" style="524" customWidth="1"/>
    <col min="16146" max="16146" width="14.1640625" style="524" customWidth="1"/>
    <col min="16147" max="16147" width="12.1640625" style="524" customWidth="1"/>
    <col min="16148" max="16149" width="11.5" style="524" customWidth="1"/>
    <col min="16150" max="16151" width="11.6640625" style="524" customWidth="1"/>
    <col min="16152" max="16152" width="12.33203125" style="524" customWidth="1"/>
    <col min="16153" max="16153" width="12" style="524" customWidth="1"/>
    <col min="16154" max="16154" width="12.6640625" style="524" customWidth="1"/>
    <col min="16155" max="16155" width="12" style="524" customWidth="1"/>
    <col min="16156" max="16384" width="10.6640625" style="524"/>
  </cols>
  <sheetData>
    <row r="1" spans="1:11" s="519" customFormat="1" x14ac:dyDescent="0.2">
      <c r="A1" s="519" t="s">
        <v>950</v>
      </c>
    </row>
    <row r="2" spans="1:11" s="519" customFormat="1" x14ac:dyDescent="0.2">
      <c r="B2" s="519">
        <v>2005</v>
      </c>
      <c r="C2" s="519">
        <v>2006</v>
      </c>
      <c r="D2" s="519">
        <v>2007</v>
      </c>
      <c r="E2" s="519">
        <v>2008</v>
      </c>
      <c r="F2" s="519">
        <v>2009</v>
      </c>
      <c r="G2" s="519">
        <v>2010</v>
      </c>
      <c r="H2" s="519">
        <v>2011</v>
      </c>
      <c r="I2" s="519">
        <v>2012</v>
      </c>
      <c r="J2" s="519">
        <v>2013</v>
      </c>
      <c r="K2" s="519">
        <v>2014</v>
      </c>
    </row>
    <row r="3" spans="1:11" s="519" customFormat="1" ht="13.5" x14ac:dyDescent="0.25">
      <c r="A3" s="520" t="s">
        <v>951</v>
      </c>
      <c r="B3" s="521">
        <v>37175</v>
      </c>
      <c r="C3" s="521">
        <v>33066</v>
      </c>
      <c r="D3" s="521">
        <v>47367</v>
      </c>
      <c r="E3" s="521">
        <v>62507</v>
      </c>
      <c r="F3" s="521">
        <v>74973</v>
      </c>
      <c r="G3" s="521">
        <v>62041</v>
      </c>
      <c r="H3" s="521">
        <v>46296</v>
      </c>
      <c r="I3" s="519">
        <v>46898</v>
      </c>
      <c r="J3" s="519">
        <v>47562</v>
      </c>
      <c r="K3" s="519">
        <v>54026</v>
      </c>
    </row>
    <row r="4" spans="1:11" ht="13.5" x14ac:dyDescent="0.25">
      <c r="A4" s="522"/>
      <c r="B4" s="523"/>
      <c r="C4" s="523"/>
      <c r="D4" s="523"/>
      <c r="E4" s="523"/>
      <c r="F4" s="523"/>
      <c r="G4" s="523"/>
      <c r="H4" s="523"/>
    </row>
    <row r="17" spans="11:11" x14ac:dyDescent="0.2">
      <c r="K17" s="525"/>
    </row>
    <row r="36" spans="11:13" x14ac:dyDescent="0.2">
      <c r="K36" s="525"/>
    </row>
    <row r="42" spans="11:13" x14ac:dyDescent="0.2">
      <c r="K42" s="519"/>
      <c r="L42" s="519"/>
      <c r="M42" s="519"/>
    </row>
    <row r="43" spans="11:13" x14ac:dyDescent="0.2">
      <c r="K43" s="519">
        <v>2006</v>
      </c>
      <c r="L43" s="519">
        <v>16194800</v>
      </c>
      <c r="M43" s="519"/>
    </row>
    <row r="44" spans="11:13" x14ac:dyDescent="0.2">
      <c r="K44" s="519">
        <v>2007</v>
      </c>
      <c r="L44" s="519">
        <v>23665156</v>
      </c>
      <c r="M44" s="519"/>
    </row>
    <row r="45" spans="11:13" x14ac:dyDescent="0.2">
      <c r="K45" s="519">
        <v>2008</v>
      </c>
      <c r="L45" s="519">
        <v>34028495</v>
      </c>
      <c r="M45" s="519"/>
    </row>
    <row r="46" spans="11:13" x14ac:dyDescent="0.2">
      <c r="K46" s="519">
        <v>2009</v>
      </c>
      <c r="L46" s="519">
        <v>45701976</v>
      </c>
      <c r="M46" s="519"/>
    </row>
    <row r="47" spans="11:13" x14ac:dyDescent="0.2">
      <c r="K47" s="519">
        <v>2010</v>
      </c>
      <c r="L47" s="519">
        <v>40803928</v>
      </c>
      <c r="M47" s="519"/>
    </row>
    <row r="48" spans="11:13" x14ac:dyDescent="0.2">
      <c r="K48" s="519">
        <v>2011</v>
      </c>
      <c r="L48" s="519">
        <v>31532384</v>
      </c>
      <c r="M48" s="519"/>
    </row>
    <row r="49" spans="11:13" x14ac:dyDescent="0.2">
      <c r="K49" s="519">
        <v>2012</v>
      </c>
      <c r="L49" s="519">
        <v>31821484</v>
      </c>
      <c r="M49" s="519"/>
    </row>
    <row r="50" spans="11:13" x14ac:dyDescent="0.2">
      <c r="K50" s="519">
        <v>2013</v>
      </c>
      <c r="L50" s="519">
        <v>33962992</v>
      </c>
      <c r="M50" s="519"/>
    </row>
    <row r="51" spans="11:13" x14ac:dyDescent="0.2">
      <c r="K51" s="519">
        <v>2014</v>
      </c>
      <c r="L51" s="519">
        <v>40580956</v>
      </c>
      <c r="M51" s="519"/>
    </row>
    <row r="52" spans="11:13" x14ac:dyDescent="0.2">
      <c r="K52" s="519"/>
      <c r="L52" s="519"/>
      <c r="M52" s="519"/>
    </row>
  </sheetData>
  <printOptions horizontalCentered="1"/>
  <pageMargins left="0.5" right="0.5" top="1" bottom="1" header="0.51180555555555551" footer="0.5"/>
  <pageSetup paperSize="9" firstPageNumber="0" orientation="portrait" horizontalDpi="300" verticalDpi="300" r:id="rId1"/>
  <headerFooter alignWithMargins="0">
    <oddFooter>&amp;C&amp;"Arial,Bold"1-34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08"/>
  <sheetViews>
    <sheetView showGridLines="0" topLeftCell="A136" zoomScaleNormal="100" workbookViewId="0">
      <selection activeCell="J30" sqref="J30"/>
    </sheetView>
  </sheetViews>
  <sheetFormatPr defaultColWidth="12.83203125" defaultRowHeight="11.25" x14ac:dyDescent="0.2"/>
  <cols>
    <col min="1" max="1" width="29.33203125" style="161" customWidth="1"/>
    <col min="2" max="3" width="12.83203125" style="161" customWidth="1"/>
    <col min="4" max="4" width="11.83203125" style="161" hidden="1" customWidth="1"/>
    <col min="5" max="5" width="12.83203125" style="161" customWidth="1"/>
    <col min="6" max="9" width="0" style="161" hidden="1" customWidth="1"/>
    <col min="10" max="10" width="11.83203125" style="161" customWidth="1"/>
    <col min="11" max="11" width="2" style="161" customWidth="1"/>
    <col min="12" max="13" width="12.83203125" style="161" customWidth="1"/>
    <col min="14" max="14" width="8.33203125" style="161" hidden="1" customWidth="1"/>
    <col min="15" max="15" width="12.83203125" style="161" customWidth="1"/>
    <col min="16" max="19" width="0" style="161" hidden="1" customWidth="1"/>
    <col min="20" max="16384" width="12.83203125" style="161"/>
  </cols>
  <sheetData>
    <row r="1" spans="1:19" s="156" customFormat="1" ht="12" customHeight="1" x14ac:dyDescent="0.2">
      <c r="A1" s="153" t="s">
        <v>300</v>
      </c>
      <c r="B1" s="153"/>
      <c r="C1" s="153"/>
      <c r="D1" s="153"/>
      <c r="E1" s="153"/>
      <c r="F1" s="154"/>
      <c r="G1" s="154"/>
      <c r="H1" s="154"/>
      <c r="I1" s="154"/>
      <c r="J1" s="153"/>
      <c r="K1" s="153"/>
      <c r="L1" s="153"/>
      <c r="M1" s="153"/>
      <c r="N1" s="153"/>
      <c r="O1" s="153"/>
      <c r="P1" s="154"/>
      <c r="Q1" s="154"/>
      <c r="R1" s="154"/>
      <c r="S1" s="155"/>
    </row>
    <row r="2" spans="1:19" s="156" customFormat="1" ht="12" customHeight="1" x14ac:dyDescent="0.2">
      <c r="A2" s="157" t="s">
        <v>301</v>
      </c>
      <c r="B2" s="157"/>
      <c r="C2" s="157"/>
      <c r="D2" s="153"/>
      <c r="E2" s="153"/>
      <c r="F2" s="154"/>
      <c r="G2" s="158"/>
      <c r="H2" s="154"/>
      <c r="I2" s="154"/>
      <c r="J2" s="158"/>
      <c r="K2" s="158"/>
      <c r="L2" s="158"/>
      <c r="M2" s="158"/>
      <c r="N2" s="158"/>
      <c r="O2" s="158"/>
      <c r="P2" s="154"/>
      <c r="Q2" s="154"/>
      <c r="R2" s="154"/>
      <c r="S2" s="155"/>
    </row>
    <row r="3" spans="1:19" s="156" customFormat="1" ht="12" customHeight="1" x14ac:dyDescent="0.2">
      <c r="A3" s="153" t="s">
        <v>197</v>
      </c>
      <c r="B3" s="153"/>
      <c r="C3" s="153"/>
      <c r="D3" s="153"/>
      <c r="E3" s="153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5"/>
    </row>
    <row r="4" spans="1:19" ht="6" customHeight="1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60"/>
    </row>
    <row r="5" spans="1:19" ht="14.1" customHeight="1" x14ac:dyDescent="0.3">
      <c r="A5" s="162"/>
      <c r="B5" s="611" t="s">
        <v>302</v>
      </c>
      <c r="C5" s="611"/>
      <c r="D5" s="611"/>
      <c r="E5" s="611"/>
      <c r="F5" s="163"/>
      <c r="G5" s="163"/>
      <c r="H5" s="164"/>
      <c r="I5" s="165"/>
      <c r="J5" s="612" t="s">
        <v>303</v>
      </c>
      <c r="K5" s="613"/>
      <c r="L5" s="614" t="s">
        <v>6</v>
      </c>
      <c r="M5" s="614"/>
      <c r="N5" s="614"/>
      <c r="O5" s="614"/>
      <c r="P5" s="614"/>
      <c r="Q5" s="614"/>
      <c r="R5" s="166"/>
      <c r="S5" s="167"/>
    </row>
    <row r="6" spans="1:19" ht="14.1" customHeight="1" x14ac:dyDescent="0.3">
      <c r="A6" s="168" t="s">
        <v>304</v>
      </c>
      <c r="B6" s="169">
        <v>2015</v>
      </c>
      <c r="C6" s="169">
        <v>2010</v>
      </c>
      <c r="D6" s="170">
        <v>2007</v>
      </c>
      <c r="E6" s="169">
        <v>2000</v>
      </c>
      <c r="F6" s="171">
        <v>1990</v>
      </c>
      <c r="G6" s="171">
        <v>1980</v>
      </c>
      <c r="H6" s="172" t="s">
        <v>305</v>
      </c>
      <c r="I6" s="172" t="s">
        <v>306</v>
      </c>
      <c r="J6" s="609" t="s">
        <v>307</v>
      </c>
      <c r="K6" s="610"/>
      <c r="L6" s="169">
        <v>2015</v>
      </c>
      <c r="M6" s="169">
        <v>2010</v>
      </c>
      <c r="N6" s="170">
        <v>2007</v>
      </c>
      <c r="O6" s="173">
        <v>2000</v>
      </c>
      <c r="P6" s="174">
        <v>1990</v>
      </c>
      <c r="Q6" s="171">
        <v>1980</v>
      </c>
      <c r="R6" s="172" t="s">
        <v>305</v>
      </c>
      <c r="S6" s="175" t="s">
        <v>306</v>
      </c>
    </row>
    <row r="7" spans="1:19" ht="14.1" customHeight="1" x14ac:dyDescent="0.3">
      <c r="A7" s="176"/>
      <c r="B7" s="177" t="s">
        <v>14</v>
      </c>
      <c r="C7" s="177" t="s">
        <v>12</v>
      </c>
      <c r="D7" s="178" t="s">
        <v>14</v>
      </c>
      <c r="E7" s="177" t="s">
        <v>12</v>
      </c>
      <c r="F7" s="179" t="s">
        <v>12</v>
      </c>
      <c r="G7" s="179" t="s">
        <v>12</v>
      </c>
      <c r="H7" s="179" t="s">
        <v>12</v>
      </c>
      <c r="I7" s="179" t="s">
        <v>308</v>
      </c>
      <c r="J7" s="615" t="s">
        <v>13</v>
      </c>
      <c r="K7" s="615"/>
      <c r="L7" s="178" t="s">
        <v>14</v>
      </c>
      <c r="M7" s="177" t="s">
        <v>12</v>
      </c>
      <c r="N7" s="178" t="s">
        <v>14</v>
      </c>
      <c r="O7" s="180" t="s">
        <v>12</v>
      </c>
      <c r="P7" s="181" t="s">
        <v>12</v>
      </c>
      <c r="Q7" s="179" t="s">
        <v>12</v>
      </c>
      <c r="R7" s="179" t="s">
        <v>12</v>
      </c>
      <c r="S7" s="182" t="s">
        <v>308</v>
      </c>
    </row>
    <row r="8" spans="1:19" ht="6" customHeight="1" x14ac:dyDescent="0.3">
      <c r="A8" s="183"/>
      <c r="B8" s="183"/>
      <c r="C8" s="183"/>
      <c r="D8" s="183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5"/>
    </row>
    <row r="9" spans="1:19" ht="12.6" customHeight="1" x14ac:dyDescent="0.25">
      <c r="A9" s="159" t="s">
        <v>309</v>
      </c>
      <c r="B9" s="186">
        <v>89708</v>
      </c>
      <c r="C9" s="186">
        <v>85025</v>
      </c>
      <c r="D9" s="186">
        <v>79788</v>
      </c>
      <c r="E9" s="186">
        <v>73448</v>
      </c>
      <c r="F9" s="184"/>
      <c r="G9" s="184"/>
      <c r="H9" s="184"/>
      <c r="I9" s="184"/>
      <c r="J9" s="187">
        <v>164.26</v>
      </c>
      <c r="K9" s="184"/>
      <c r="L9" s="188">
        <v>546</v>
      </c>
      <c r="M9" s="188">
        <v>517.62449774747358</v>
      </c>
      <c r="N9" s="188">
        <v>485.74211615731161</v>
      </c>
      <c r="O9" s="188">
        <v>447.14477048581517</v>
      </c>
      <c r="P9" s="184"/>
      <c r="Q9" s="184"/>
      <c r="R9" s="184"/>
      <c r="S9" s="185"/>
    </row>
    <row r="10" spans="1:19" ht="12.6" customHeight="1" x14ac:dyDescent="0.25">
      <c r="A10" s="189" t="s">
        <v>310</v>
      </c>
      <c r="B10" s="186">
        <v>411634</v>
      </c>
      <c r="C10" s="186">
        <v>326336</v>
      </c>
      <c r="D10" s="186">
        <v>317398</v>
      </c>
      <c r="E10" s="186">
        <v>267788</v>
      </c>
      <c r="F10" s="188">
        <v>236686</v>
      </c>
      <c r="G10" s="188">
        <v>188834</v>
      </c>
      <c r="H10" s="188">
        <v>151164</v>
      </c>
      <c r="I10" s="188">
        <v>134544</v>
      </c>
      <c r="J10" s="190">
        <v>63.37</v>
      </c>
      <c r="K10" s="190"/>
      <c r="L10" s="188">
        <v>6496</v>
      </c>
      <c r="M10" s="188">
        <v>5150</v>
      </c>
      <c r="N10" s="188">
        <v>5266.2684586029527</v>
      </c>
      <c r="O10" s="188">
        <v>4226</v>
      </c>
      <c r="P10" s="188">
        <v>3927.0947403351583</v>
      </c>
      <c r="Q10" s="188">
        <v>3133.1342293014764</v>
      </c>
      <c r="R10" s="188">
        <f t="shared" ref="R10:R16" si="0">H10/$J10</f>
        <v>2385.4189679659144</v>
      </c>
      <c r="S10" s="191">
        <v>2231.1999999999998</v>
      </c>
    </row>
    <row r="11" spans="1:19" ht="12.6" customHeight="1" x14ac:dyDescent="0.25">
      <c r="A11" s="189" t="s">
        <v>311</v>
      </c>
      <c r="B11" s="186">
        <v>776386</v>
      </c>
      <c r="C11" s="186">
        <v>677741</v>
      </c>
      <c r="D11" s="186">
        <v>633971</v>
      </c>
      <c r="E11" s="186">
        <v>470866</v>
      </c>
      <c r="F11" s="188">
        <v>210588</v>
      </c>
      <c r="G11" s="188">
        <v>68912</v>
      </c>
      <c r="H11" s="188">
        <v>40944</v>
      </c>
      <c r="I11" s="188"/>
      <c r="J11" s="192">
        <v>306.10000000000002</v>
      </c>
      <c r="K11" s="192"/>
      <c r="L11" s="188">
        <v>2536</v>
      </c>
      <c r="M11" s="188">
        <v>2214.1163018621364</v>
      </c>
      <c r="N11" s="188">
        <v>2071.1238157464877</v>
      </c>
      <c r="O11" s="188">
        <v>1538.2750735053903</v>
      </c>
      <c r="P11" s="188">
        <v>687.97125122508976</v>
      </c>
      <c r="Q11" s="188">
        <v>225.12904279647174</v>
      </c>
      <c r="R11" s="188">
        <f t="shared" si="0"/>
        <v>133.76020908199934</v>
      </c>
      <c r="S11" s="191"/>
    </row>
    <row r="12" spans="1:19" ht="12.6" customHeight="1" x14ac:dyDescent="0.25">
      <c r="A12" s="189" t="s">
        <v>312</v>
      </c>
      <c r="B12" s="186">
        <v>561875</v>
      </c>
      <c r="C12" s="186">
        <v>511820</v>
      </c>
      <c r="D12" s="186">
        <v>499497</v>
      </c>
      <c r="E12" s="186">
        <v>429076</v>
      </c>
      <c r="F12" s="188">
        <v>364180</v>
      </c>
      <c r="G12" s="188">
        <v>262415</v>
      </c>
      <c r="H12" s="188">
        <v>223392</v>
      </c>
      <c r="I12" s="188">
        <v>187300</v>
      </c>
      <c r="J12" s="190">
        <v>160.71</v>
      </c>
      <c r="K12" s="190"/>
      <c r="L12" s="188">
        <v>3496</v>
      </c>
      <c r="M12" s="188">
        <v>3185</v>
      </c>
      <c r="N12" s="188">
        <v>3070.6153562427003</v>
      </c>
      <c r="O12" s="188">
        <v>2670</v>
      </c>
      <c r="P12" s="188">
        <v>2238.7655990655931</v>
      </c>
      <c r="Q12" s="188">
        <v>1613.1739103706893</v>
      </c>
      <c r="R12" s="188">
        <f t="shared" si="0"/>
        <v>1390.0317341795781</v>
      </c>
      <c r="S12" s="191">
        <v>1199.9000000000001</v>
      </c>
    </row>
    <row r="13" spans="1:19" ht="12.6" customHeight="1" x14ac:dyDescent="0.25">
      <c r="A13" s="189" t="s">
        <v>313</v>
      </c>
      <c r="B13" s="186">
        <v>600609</v>
      </c>
      <c r="C13" s="186">
        <v>520216</v>
      </c>
      <c r="D13" s="186"/>
      <c r="E13" s="186">
        <v>305699</v>
      </c>
      <c r="F13" s="188"/>
      <c r="G13" s="188"/>
      <c r="H13" s="188"/>
      <c r="I13" s="188"/>
      <c r="J13" s="190">
        <v>46.17</v>
      </c>
      <c r="K13" s="190"/>
      <c r="L13" s="188">
        <v>13009</v>
      </c>
      <c r="M13" s="188">
        <v>11267</v>
      </c>
      <c r="N13" s="188"/>
      <c r="O13" s="188">
        <v>6621</v>
      </c>
      <c r="P13" s="188"/>
      <c r="Q13" s="188"/>
      <c r="R13" s="188"/>
      <c r="S13" s="191"/>
    </row>
    <row r="14" spans="1:19" ht="12.6" customHeight="1" x14ac:dyDescent="0.25">
      <c r="A14" s="189" t="s">
        <v>314</v>
      </c>
      <c r="B14" s="186">
        <v>170981</v>
      </c>
      <c r="C14" s="186">
        <v>163045</v>
      </c>
      <c r="D14" s="186">
        <v>159933</v>
      </c>
      <c r="E14" s="186">
        <v>141721</v>
      </c>
      <c r="F14" s="188">
        <v>122863</v>
      </c>
      <c r="G14" s="188">
        <v>99631</v>
      </c>
      <c r="H14" s="188">
        <v>89213</v>
      </c>
      <c r="I14" s="188">
        <v>71653</v>
      </c>
      <c r="J14" s="190">
        <v>371.8</v>
      </c>
      <c r="K14" s="190"/>
      <c r="L14" s="188">
        <v>460</v>
      </c>
      <c r="M14" s="188">
        <v>439</v>
      </c>
      <c r="N14" s="188">
        <v>398.63659022931205</v>
      </c>
      <c r="O14" s="188">
        <v>381</v>
      </c>
      <c r="P14" s="188">
        <v>306.23878364905283</v>
      </c>
      <c r="Q14" s="188">
        <v>248.33250249252245</v>
      </c>
      <c r="R14" s="188">
        <f t="shared" si="0"/>
        <v>239.94889725658956</v>
      </c>
      <c r="S14" s="191">
        <v>178.2</v>
      </c>
    </row>
    <row r="15" spans="1:19" ht="12.6" customHeight="1" x14ac:dyDescent="0.25">
      <c r="A15" s="189" t="s">
        <v>315</v>
      </c>
      <c r="B15" s="186">
        <v>345366</v>
      </c>
      <c r="C15" s="186">
        <v>318676</v>
      </c>
      <c r="D15" s="186">
        <v>301926</v>
      </c>
      <c r="E15" s="186">
        <v>252386</v>
      </c>
      <c r="F15" s="188">
        <v>183142</v>
      </c>
      <c r="G15" s="188">
        <v>119009</v>
      </c>
      <c r="H15" s="188">
        <v>97449</v>
      </c>
      <c r="I15" s="188">
        <v>84538</v>
      </c>
      <c r="J15" s="190">
        <v>57.52</v>
      </c>
      <c r="K15" s="190"/>
      <c r="L15" s="188">
        <v>6004</v>
      </c>
      <c r="M15" s="188">
        <v>5540</v>
      </c>
      <c r="N15" s="188">
        <v>5249.9739175795512</v>
      </c>
      <c r="O15" s="188">
        <v>4388</v>
      </c>
      <c r="P15" s="188">
        <v>3184.5244305338201</v>
      </c>
      <c r="Q15" s="188">
        <v>2069.361850113024</v>
      </c>
      <c r="R15" s="188">
        <f t="shared" si="0"/>
        <v>1694.1759388038943</v>
      </c>
      <c r="S15" s="191">
        <v>1728.8</v>
      </c>
    </row>
    <row r="16" spans="1:19" ht="12.6" customHeight="1" x14ac:dyDescent="0.25">
      <c r="A16" s="189" t="s">
        <v>316</v>
      </c>
      <c r="B16" s="186">
        <v>76291</v>
      </c>
      <c r="C16" s="186">
        <v>74722</v>
      </c>
      <c r="D16" s="186">
        <v>68115</v>
      </c>
      <c r="E16" s="186">
        <v>68115</v>
      </c>
      <c r="F16" s="188">
        <v>59591</v>
      </c>
      <c r="G16" s="188">
        <v>49301</v>
      </c>
      <c r="H16" s="188">
        <v>45672</v>
      </c>
      <c r="I16" s="188">
        <v>40095</v>
      </c>
      <c r="J16" s="190">
        <v>254.53</v>
      </c>
      <c r="K16" s="190"/>
      <c r="L16" s="188">
        <v>300</v>
      </c>
      <c r="M16" s="188">
        <v>294</v>
      </c>
      <c r="N16" s="188">
        <v>233.70667000375423</v>
      </c>
      <c r="O16" s="188">
        <v>268</v>
      </c>
      <c r="P16" s="188">
        <v>186.43161056188214</v>
      </c>
      <c r="Q16" s="188">
        <v>154.23914403704168</v>
      </c>
      <c r="R16" s="188">
        <f t="shared" si="0"/>
        <v>179.43660865123954</v>
      </c>
      <c r="S16" s="191">
        <v>126.5</v>
      </c>
    </row>
    <row r="17" spans="1:19" ht="12.6" customHeight="1" x14ac:dyDescent="0.25">
      <c r="A17" s="189" t="s">
        <v>317</v>
      </c>
      <c r="B17" s="186">
        <v>96061</v>
      </c>
      <c r="C17" s="186">
        <v>87920</v>
      </c>
      <c r="D17" s="186">
        <v>84105</v>
      </c>
      <c r="E17" s="186">
        <v>71088</v>
      </c>
      <c r="F17" s="188"/>
      <c r="G17" s="188"/>
      <c r="H17" s="188"/>
      <c r="I17" s="188"/>
      <c r="J17" s="190">
        <v>111.63</v>
      </c>
      <c r="K17" s="190"/>
      <c r="L17" s="188">
        <v>861</v>
      </c>
      <c r="M17" s="188">
        <v>787.60189913105796</v>
      </c>
      <c r="N17" s="188">
        <v>753.42649825315777</v>
      </c>
      <c r="O17" s="188">
        <v>636.81805966138143</v>
      </c>
      <c r="P17" s="188"/>
      <c r="Q17" s="188"/>
      <c r="R17" s="188"/>
      <c r="S17" s="191"/>
    </row>
    <row r="18" spans="1:19" ht="12.6" customHeight="1" x14ac:dyDescent="0.25">
      <c r="A18" s="189" t="s">
        <v>318</v>
      </c>
      <c r="B18" s="186">
        <v>55201</v>
      </c>
      <c r="C18" s="186">
        <v>53542</v>
      </c>
      <c r="D18" s="186">
        <v>50675</v>
      </c>
      <c r="E18" s="186">
        <v>47682</v>
      </c>
      <c r="F18" s="188"/>
      <c r="G18" s="188"/>
      <c r="H18" s="188"/>
      <c r="I18" s="188"/>
      <c r="J18" s="190">
        <v>160.88999999999999</v>
      </c>
      <c r="K18" s="190"/>
      <c r="L18" s="188">
        <v>343</v>
      </c>
      <c r="M18" s="188">
        <v>333</v>
      </c>
      <c r="N18" s="188">
        <v>314.63429777722587</v>
      </c>
      <c r="O18" s="188">
        <v>296.05116105799078</v>
      </c>
      <c r="P18" s="188"/>
      <c r="Q18" s="188"/>
      <c r="R18" s="188"/>
      <c r="S18" s="191"/>
    </row>
    <row r="19" spans="1:19" ht="12.6" customHeight="1" x14ac:dyDescent="0.25">
      <c r="A19" s="189" t="s">
        <v>319</v>
      </c>
      <c r="B19" s="186">
        <v>329874</v>
      </c>
      <c r="C19" s="186">
        <v>305607</v>
      </c>
      <c r="D19" s="186">
        <v>295231</v>
      </c>
      <c r="E19" s="186">
        <v>247588</v>
      </c>
      <c r="F19" s="188">
        <v>184970</v>
      </c>
      <c r="G19" s="188">
        <v>143570</v>
      </c>
      <c r="H19" s="188">
        <v>125363</v>
      </c>
      <c r="I19" s="188">
        <v>108868</v>
      </c>
      <c r="J19" s="190">
        <v>282.95999999999998</v>
      </c>
      <c r="K19" s="190"/>
      <c r="L19" s="188">
        <v>1166</v>
      </c>
      <c r="M19" s="188">
        <v>1080.0360474978797</v>
      </c>
      <c r="N19" s="188">
        <v>1043.3665535764774</v>
      </c>
      <c r="O19" s="188">
        <v>874.99293186316095</v>
      </c>
      <c r="P19" s="188">
        <v>653.69663556686464</v>
      </c>
      <c r="Q19" s="188">
        <v>507.38620299689006</v>
      </c>
      <c r="R19" s="188">
        <f>H19/$J19</f>
        <v>443.04141928187732</v>
      </c>
      <c r="S19" s="191">
        <v>384.7</v>
      </c>
    </row>
    <row r="20" spans="1:19" ht="12.6" customHeight="1" x14ac:dyDescent="0.25">
      <c r="A20" s="189" t="s">
        <v>320</v>
      </c>
      <c r="B20" s="186">
        <v>117900</v>
      </c>
      <c r="C20" s="186">
        <v>114074</v>
      </c>
      <c r="D20" s="186">
        <v>110250</v>
      </c>
      <c r="E20" s="186">
        <v>101391</v>
      </c>
      <c r="F20" s="188"/>
      <c r="G20" s="188"/>
      <c r="H20" s="188"/>
      <c r="I20" s="188"/>
      <c r="J20" s="190">
        <v>703.35</v>
      </c>
      <c r="K20" s="190"/>
      <c r="L20" s="188">
        <v>168</v>
      </c>
      <c r="M20" s="188">
        <v>162</v>
      </c>
      <c r="N20" s="188">
        <v>157.70727241517423</v>
      </c>
      <c r="O20" s="188">
        <v>144</v>
      </c>
      <c r="P20" s="188"/>
      <c r="Q20" s="188"/>
      <c r="R20" s="188"/>
      <c r="S20" s="191"/>
    </row>
    <row r="21" spans="1:19" ht="12.6" customHeight="1" x14ac:dyDescent="0.25">
      <c r="A21" s="189" t="s">
        <v>321</v>
      </c>
      <c r="B21" s="186">
        <v>109432</v>
      </c>
      <c r="C21" s="186">
        <v>102841</v>
      </c>
      <c r="D21" s="186">
        <v>102526</v>
      </c>
      <c r="E21" s="186">
        <v>95630</v>
      </c>
      <c r="F21" s="188"/>
      <c r="G21" s="188"/>
      <c r="H21" s="188"/>
      <c r="I21" s="188"/>
      <c r="J21" s="190">
        <v>403.83</v>
      </c>
      <c r="K21" s="190"/>
      <c r="L21" s="188">
        <v>271</v>
      </c>
      <c r="M21" s="188">
        <v>255</v>
      </c>
      <c r="N21" s="188">
        <v>223.20285627204251</v>
      </c>
      <c r="O21" s="188">
        <v>237</v>
      </c>
      <c r="P21" s="188"/>
      <c r="Q21" s="188"/>
      <c r="R21" s="188"/>
      <c r="S21" s="191"/>
    </row>
    <row r="22" spans="1:19" ht="12.6" customHeight="1" x14ac:dyDescent="0.25">
      <c r="A22" s="189" t="s">
        <v>322</v>
      </c>
      <c r="B22" s="186">
        <v>103202</v>
      </c>
      <c r="C22" s="186">
        <v>99361</v>
      </c>
      <c r="D22" s="186">
        <v>95032</v>
      </c>
      <c r="E22" s="186">
        <v>93623</v>
      </c>
      <c r="F22" s="188"/>
      <c r="G22" s="188"/>
      <c r="H22" s="188"/>
      <c r="I22" s="188"/>
      <c r="J22" s="190">
        <v>504.97</v>
      </c>
      <c r="K22" s="190"/>
      <c r="L22" s="188">
        <v>204</v>
      </c>
      <c r="M22" s="188">
        <v>197</v>
      </c>
      <c r="N22" s="188">
        <v>137.97348897309698</v>
      </c>
      <c r="O22" s="188">
        <v>185</v>
      </c>
      <c r="P22" s="188"/>
      <c r="Q22" s="188"/>
      <c r="R22" s="188"/>
      <c r="S22" s="191"/>
    </row>
    <row r="23" spans="1:19" ht="12.6" customHeight="1" x14ac:dyDescent="0.25">
      <c r="A23" s="189" t="s">
        <v>323</v>
      </c>
      <c r="B23" s="186">
        <v>333028</v>
      </c>
      <c r="C23" s="186">
        <v>283396</v>
      </c>
      <c r="D23" s="186">
        <v>262735</v>
      </c>
      <c r="E23" s="186">
        <v>201186</v>
      </c>
      <c r="F23" s="188"/>
      <c r="G23" s="188"/>
      <c r="H23" s="188"/>
      <c r="I23" s="188"/>
      <c r="J23" s="190">
        <v>40.270000000000003</v>
      </c>
      <c r="K23" s="190"/>
      <c r="L23" s="188">
        <v>8270</v>
      </c>
      <c r="M23" s="188">
        <v>7037</v>
      </c>
      <c r="N23" s="188">
        <v>6039.8850574712642</v>
      </c>
      <c r="O23" s="188">
        <v>4996</v>
      </c>
      <c r="P23" s="188"/>
      <c r="Q23" s="188"/>
      <c r="R23" s="188"/>
      <c r="S23" s="191"/>
    </row>
    <row r="24" spans="1:19" ht="12.6" customHeight="1" x14ac:dyDescent="0.25">
      <c r="A24" s="189" t="s">
        <v>324</v>
      </c>
      <c r="B24" s="186">
        <v>94535</v>
      </c>
      <c r="C24" s="186">
        <v>96578</v>
      </c>
      <c r="D24" s="186">
        <v>102009</v>
      </c>
      <c r="E24" s="186">
        <v>97860</v>
      </c>
      <c r="F24" s="188"/>
      <c r="G24" s="188"/>
      <c r="H24" s="188"/>
      <c r="I24" s="188"/>
      <c r="J24" s="190">
        <v>347.57</v>
      </c>
      <c r="K24" s="190"/>
      <c r="L24" s="188">
        <v>272</v>
      </c>
      <c r="M24" s="188">
        <v>278</v>
      </c>
      <c r="N24" s="188">
        <v>307.44122965641952</v>
      </c>
      <c r="O24" s="188">
        <v>282</v>
      </c>
      <c r="P24" s="188"/>
      <c r="Q24" s="188"/>
      <c r="R24" s="188"/>
      <c r="S24" s="191"/>
    </row>
    <row r="25" spans="1:19" ht="12.6" customHeight="1" x14ac:dyDescent="0.25">
      <c r="A25" s="189" t="s">
        <v>325</v>
      </c>
      <c r="B25" s="186">
        <v>78120</v>
      </c>
      <c r="C25" s="186">
        <v>69911</v>
      </c>
      <c r="D25" s="186">
        <v>69123</v>
      </c>
      <c r="E25" s="186">
        <v>63869</v>
      </c>
      <c r="F25" s="188"/>
      <c r="G25" s="188"/>
      <c r="H25" s="188"/>
      <c r="I25" s="188"/>
      <c r="J25" s="190">
        <v>103.52</v>
      </c>
      <c r="K25" s="190"/>
      <c r="L25" s="188">
        <v>755</v>
      </c>
      <c r="M25" s="188">
        <v>675.33809891808346</v>
      </c>
      <c r="N25" s="188">
        <v>667.72604327666158</v>
      </c>
      <c r="O25" s="188">
        <v>616.97256568778982</v>
      </c>
      <c r="P25" s="188"/>
      <c r="Q25" s="188"/>
      <c r="R25" s="188"/>
      <c r="S25" s="191"/>
    </row>
    <row r="26" spans="1:19" ht="12.6" customHeight="1" x14ac:dyDescent="0.25">
      <c r="A26" s="189" t="s">
        <v>326</v>
      </c>
      <c r="B26" s="186">
        <v>69297</v>
      </c>
      <c r="C26" s="186">
        <v>64457</v>
      </c>
      <c r="D26" s="186">
        <v>59354</v>
      </c>
      <c r="E26" s="186">
        <v>55141</v>
      </c>
      <c r="F26" s="188"/>
      <c r="G26" s="188"/>
      <c r="H26" s="188"/>
      <c r="I26" s="188"/>
      <c r="J26" s="190">
        <v>473</v>
      </c>
      <c r="K26" s="190"/>
      <c r="L26" s="188">
        <v>147</v>
      </c>
      <c r="M26" s="188">
        <v>135.69894736842105</v>
      </c>
      <c r="N26" s="188">
        <v>124.95578947368421</v>
      </c>
      <c r="O26" s="188">
        <v>117</v>
      </c>
      <c r="P26" s="188"/>
      <c r="Q26" s="188"/>
      <c r="R26" s="188"/>
      <c r="S26" s="191"/>
    </row>
    <row r="27" spans="1:19" ht="12.6" customHeight="1" x14ac:dyDescent="0.25">
      <c r="A27" s="189" t="s">
        <v>327</v>
      </c>
      <c r="B27" s="186">
        <v>337063</v>
      </c>
      <c r="C27" s="186">
        <v>309709</v>
      </c>
      <c r="D27" s="186">
        <v>298378</v>
      </c>
      <c r="E27" s="186">
        <v>267279</v>
      </c>
      <c r="F27" s="188">
        <v>227829</v>
      </c>
      <c r="G27" s="188">
        <v>172489</v>
      </c>
      <c r="H27" s="188">
        <v>132682</v>
      </c>
      <c r="I27" s="188">
        <v>131094</v>
      </c>
      <c r="J27" s="190">
        <v>618.23</v>
      </c>
      <c r="K27" s="190"/>
      <c r="L27" s="188">
        <v>545</v>
      </c>
      <c r="M27" s="188">
        <v>501</v>
      </c>
      <c r="N27" s="188">
        <v>365.38169528054664</v>
      </c>
      <c r="O27" s="188">
        <v>432</v>
      </c>
      <c r="P27" s="188">
        <v>278.99022801302931</v>
      </c>
      <c r="Q27" s="188">
        <v>211.22309029903749</v>
      </c>
      <c r="R27" s="188">
        <f>H27/$J27</f>
        <v>214.61591964155735</v>
      </c>
      <c r="S27" s="191">
        <v>249.1</v>
      </c>
    </row>
    <row r="28" spans="1:19" ht="12.6" customHeight="1" x14ac:dyDescent="0.25">
      <c r="A28" s="189" t="s">
        <v>328</v>
      </c>
      <c r="B28" s="186">
        <v>73639</v>
      </c>
      <c r="C28" s="186">
        <v>69241</v>
      </c>
      <c r="D28" s="186">
        <v>61564</v>
      </c>
      <c r="E28" s="186">
        <v>55006</v>
      </c>
      <c r="F28" s="188"/>
      <c r="G28" s="188"/>
      <c r="H28" s="188"/>
      <c r="I28" s="188"/>
      <c r="J28" s="190">
        <v>316.73</v>
      </c>
      <c r="K28" s="190"/>
      <c r="L28" s="188">
        <v>232</v>
      </c>
      <c r="M28" s="188">
        <v>219</v>
      </c>
      <c r="N28" s="188">
        <v>287.09196045513897</v>
      </c>
      <c r="O28" s="188">
        <v>174</v>
      </c>
      <c r="P28" s="188"/>
      <c r="Q28" s="188"/>
      <c r="R28" s="188"/>
      <c r="S28" s="191"/>
    </row>
    <row r="29" spans="1:19" ht="12.6" customHeight="1" x14ac:dyDescent="0.25">
      <c r="A29" s="189" t="s">
        <v>329</v>
      </c>
      <c r="B29" s="186">
        <v>302231</v>
      </c>
      <c r="C29" s="186">
        <v>272676</v>
      </c>
      <c r="D29" s="186">
        <v>259267</v>
      </c>
      <c r="E29" s="186">
        <v>222859</v>
      </c>
      <c r="F29" s="188">
        <v>173065</v>
      </c>
      <c r="G29" s="188">
        <v>138298</v>
      </c>
      <c r="H29" s="188">
        <v>115258</v>
      </c>
      <c r="I29" s="188">
        <v>99890</v>
      </c>
      <c r="J29" s="190">
        <v>282.75</v>
      </c>
      <c r="K29" s="190"/>
      <c r="L29" s="188">
        <v>1069</v>
      </c>
      <c r="M29" s="188">
        <v>964.37135278514586</v>
      </c>
      <c r="N29" s="188">
        <v>916.94783377542001</v>
      </c>
      <c r="O29" s="188">
        <v>788.18390804597698</v>
      </c>
      <c r="P29" s="188">
        <v>612.0778072502211</v>
      </c>
      <c r="Q29" s="188">
        <v>489.11759504862954</v>
      </c>
      <c r="R29" s="188">
        <f>H29/$J29</f>
        <v>407.63218390804599</v>
      </c>
      <c r="S29" s="191">
        <v>518.4</v>
      </c>
    </row>
    <row r="30" spans="1:19" ht="12.6" customHeight="1" x14ac:dyDescent="0.25">
      <c r="A30" s="189" t="s">
        <v>330</v>
      </c>
      <c r="B30" s="186">
        <v>308745</v>
      </c>
      <c r="C30" s="186">
        <v>248436</v>
      </c>
      <c r="D30" s="186"/>
      <c r="E30" s="186">
        <v>106630</v>
      </c>
      <c r="F30" s="188"/>
      <c r="G30" s="188"/>
      <c r="H30" s="188"/>
      <c r="I30" s="188"/>
      <c r="J30" s="190">
        <v>43.3</v>
      </c>
      <c r="K30" s="190"/>
      <c r="L30" s="188">
        <v>7130</v>
      </c>
      <c r="M30" s="188">
        <v>5738</v>
      </c>
      <c r="N30" s="188"/>
      <c r="O30" s="188">
        <v>2463</v>
      </c>
      <c r="P30" s="188"/>
      <c r="Q30" s="188"/>
      <c r="R30" s="188"/>
      <c r="S30" s="191"/>
    </row>
    <row r="31" spans="1:19" ht="12.6" customHeight="1" x14ac:dyDescent="0.25">
      <c r="A31" s="189" t="s">
        <v>331</v>
      </c>
      <c r="B31" s="186">
        <v>154723</v>
      </c>
      <c r="C31" s="186">
        <v>151500</v>
      </c>
      <c r="D31" s="186">
        <v>150750</v>
      </c>
      <c r="E31" s="186">
        <v>141954</v>
      </c>
      <c r="F31" s="188">
        <v>119772</v>
      </c>
      <c r="G31" s="188">
        <v>129632</v>
      </c>
      <c r="H31" s="188">
        <v>127653</v>
      </c>
      <c r="I31" s="188">
        <v>124108</v>
      </c>
      <c r="J31" s="190">
        <v>517.74</v>
      </c>
      <c r="K31" s="190"/>
      <c r="L31" s="188">
        <v>299</v>
      </c>
      <c r="M31" s="188">
        <v>293</v>
      </c>
      <c r="N31" s="188">
        <v>287.378233600854</v>
      </c>
      <c r="O31" s="188">
        <v>274</v>
      </c>
      <c r="P31" s="188">
        <v>228.3241512095621</v>
      </c>
      <c r="Q31" s="188">
        <v>247.12049869416853</v>
      </c>
      <c r="R31" s="188">
        <f>H31/$J31</f>
        <v>246.55811797427279</v>
      </c>
      <c r="S31" s="191">
        <v>240.3</v>
      </c>
    </row>
    <row r="32" spans="1:19" ht="12.6" customHeight="1" x14ac:dyDescent="0.25">
      <c r="A32" s="189" t="s">
        <v>332</v>
      </c>
      <c r="B32" s="186">
        <v>675950</v>
      </c>
      <c r="C32" s="186">
        <v>602088</v>
      </c>
      <c r="D32" s="186">
        <v>553966</v>
      </c>
      <c r="E32" s="186">
        <v>461877</v>
      </c>
      <c r="F32" s="188">
        <v>339598</v>
      </c>
      <c r="G32" s="188">
        <v>227312</v>
      </c>
      <c r="H32" s="188">
        <v>165220</v>
      </c>
      <c r="I32" s="188">
        <v>128319</v>
      </c>
      <c r="J32" s="190">
        <v>562.38</v>
      </c>
      <c r="K32" s="190"/>
      <c r="L32" s="188">
        <v>1202</v>
      </c>
      <c r="M32" s="188">
        <v>1071</v>
      </c>
      <c r="N32" s="188">
        <v>1341.9718992248061</v>
      </c>
      <c r="O32" s="188">
        <v>821</v>
      </c>
      <c r="P32" s="188">
        <v>822.66957364341079</v>
      </c>
      <c r="Q32" s="188">
        <v>550.65891472868213</v>
      </c>
      <c r="R32" s="188">
        <f>H32/$J32</f>
        <v>293.78711902983747</v>
      </c>
      <c r="S32" s="191">
        <v>310.8</v>
      </c>
    </row>
    <row r="33" spans="1:19" ht="12.6" customHeight="1" x14ac:dyDescent="0.25">
      <c r="A33" s="189" t="s">
        <v>333</v>
      </c>
      <c r="B33" s="186">
        <v>454486</v>
      </c>
      <c r="C33" s="186">
        <v>389377</v>
      </c>
      <c r="D33" s="186">
        <v>360281</v>
      </c>
      <c r="E33" s="186">
        <v>281146</v>
      </c>
      <c r="F33" s="188"/>
      <c r="G33" s="188"/>
      <c r="H33" s="188"/>
      <c r="I33" s="188"/>
      <c r="J33" s="190">
        <v>149.5</v>
      </c>
      <c r="K33" s="190"/>
      <c r="L33" s="188">
        <v>3040</v>
      </c>
      <c r="M33" s="188">
        <v>2604.5284280936453</v>
      </c>
      <c r="N33" s="188">
        <v>2409.9063545150502</v>
      </c>
      <c r="O33" s="188">
        <v>1880.5752508361204</v>
      </c>
      <c r="P33" s="188"/>
      <c r="Q33" s="188"/>
      <c r="R33" s="188"/>
      <c r="S33" s="191"/>
    </row>
    <row r="34" spans="1:19" ht="12.6" customHeight="1" x14ac:dyDescent="0.25">
      <c r="A34" s="189" t="s">
        <v>334</v>
      </c>
      <c r="B34" s="186">
        <v>133893</v>
      </c>
      <c r="C34" s="186">
        <v>124173</v>
      </c>
      <c r="D34" s="186">
        <v>116976</v>
      </c>
      <c r="E34" s="186">
        <v>105910</v>
      </c>
      <c r="F34" s="188">
        <v>85898</v>
      </c>
      <c r="G34" s="188">
        <v>67370</v>
      </c>
      <c r="H34" s="188">
        <v>55608</v>
      </c>
      <c r="I34" s="188"/>
      <c r="J34" s="192">
        <v>185.88</v>
      </c>
      <c r="K34" s="190"/>
      <c r="L34" s="188">
        <v>720</v>
      </c>
      <c r="M34" s="188">
        <v>668</v>
      </c>
      <c r="N34" s="188">
        <v>467.79172998480362</v>
      </c>
      <c r="O34" s="188">
        <v>570</v>
      </c>
      <c r="P34" s="188">
        <v>343.50955770615053</v>
      </c>
      <c r="Q34" s="188">
        <v>269.41534031832362</v>
      </c>
      <c r="R34" s="188">
        <f>H34/$J34</f>
        <v>299.16074887023888</v>
      </c>
      <c r="S34" s="191"/>
    </row>
    <row r="35" spans="1:19" ht="12.6" customHeight="1" x14ac:dyDescent="0.25">
      <c r="A35" s="189" t="s">
        <v>335</v>
      </c>
      <c r="B35" s="186">
        <v>183851</v>
      </c>
      <c r="C35" s="186">
        <v>172778</v>
      </c>
      <c r="D35" s="186">
        <v>163657</v>
      </c>
      <c r="E35" s="186">
        <v>147187</v>
      </c>
      <c r="F35" s="188">
        <v>115390</v>
      </c>
      <c r="G35" s="188">
        <v>106719</v>
      </c>
      <c r="H35" s="188">
        <v>102619</v>
      </c>
      <c r="I35" s="188">
        <v>94323</v>
      </c>
      <c r="J35" s="190">
        <v>880.74</v>
      </c>
      <c r="K35" s="190"/>
      <c r="L35" s="188">
        <v>209</v>
      </c>
      <c r="M35" s="188">
        <v>196.17367213933738</v>
      </c>
      <c r="N35" s="188">
        <v>185.8176079206122</v>
      </c>
      <c r="O35" s="188">
        <v>167.11742398437679</v>
      </c>
      <c r="P35" s="188">
        <v>131.01482843972113</v>
      </c>
      <c r="Q35" s="188">
        <v>121.16969820832482</v>
      </c>
      <c r="R35" s="188">
        <f>H35/$J35</f>
        <v>116.51452187932874</v>
      </c>
      <c r="S35" s="191">
        <v>104.5</v>
      </c>
    </row>
    <row r="36" spans="1:19" ht="12.6" customHeight="1" x14ac:dyDescent="0.25">
      <c r="A36" s="189" t="s">
        <v>336</v>
      </c>
      <c r="B36" s="186">
        <v>1583978</v>
      </c>
      <c r="C36" s="186">
        <v>1489040</v>
      </c>
      <c r="D36" s="186">
        <v>1381610</v>
      </c>
      <c r="E36" s="186">
        <v>1177604</v>
      </c>
      <c r="F36" s="188">
        <v>763415</v>
      </c>
      <c r="G36" s="188">
        <v>467816</v>
      </c>
      <c r="H36" s="188">
        <v>397201</v>
      </c>
      <c r="I36" s="188">
        <v>274453</v>
      </c>
      <c r="J36" s="190">
        <v>55.8</v>
      </c>
      <c r="K36" s="190"/>
      <c r="L36" s="188">
        <v>28387</v>
      </c>
      <c r="M36" s="188">
        <v>26685</v>
      </c>
      <c r="N36" s="188">
        <v>24760.03584229391</v>
      </c>
      <c r="O36" s="188">
        <v>21104.014336917564</v>
      </c>
      <c r="P36" s="188">
        <v>13681.3</v>
      </c>
      <c r="Q36" s="188">
        <v>8383.7999999999993</v>
      </c>
      <c r="R36" s="188">
        <v>7118.3</v>
      </c>
      <c r="S36" s="191">
        <v>4918.5</v>
      </c>
    </row>
    <row r="37" spans="1:19" ht="12.6" customHeight="1" x14ac:dyDescent="0.25">
      <c r="A37" s="189" t="s">
        <v>337</v>
      </c>
      <c r="B37" s="186">
        <v>60623</v>
      </c>
      <c r="C37" s="186">
        <v>57884</v>
      </c>
      <c r="D37" s="186">
        <v>56270</v>
      </c>
      <c r="E37" s="186">
        <v>50564</v>
      </c>
      <c r="F37" s="188"/>
      <c r="G37" s="188"/>
      <c r="H37" s="188"/>
      <c r="I37" s="188"/>
      <c r="J37" s="190">
        <v>103.28</v>
      </c>
      <c r="K37" s="190"/>
      <c r="L37" s="188">
        <v>587</v>
      </c>
      <c r="M37" s="188">
        <v>560.45701006971342</v>
      </c>
      <c r="N37" s="188">
        <v>544.8295894655306</v>
      </c>
      <c r="O37" s="188">
        <v>489.58171959721147</v>
      </c>
      <c r="P37" s="188"/>
      <c r="Q37" s="188"/>
      <c r="R37" s="188"/>
      <c r="S37" s="191"/>
    </row>
    <row r="38" spans="1:19" ht="12.6" customHeight="1" x14ac:dyDescent="0.25">
      <c r="A38" s="189" t="s">
        <v>338</v>
      </c>
      <c r="B38" s="186">
        <v>54509</v>
      </c>
      <c r="C38" s="186">
        <v>50627</v>
      </c>
      <c r="D38" s="186">
        <v>50208</v>
      </c>
      <c r="E38" s="186">
        <v>46548</v>
      </c>
      <c r="F38" s="188">
        <v>37165</v>
      </c>
      <c r="G38" s="188">
        <v>28785</v>
      </c>
      <c r="H38" s="188">
        <v>29152</v>
      </c>
      <c r="I38" s="188">
        <v>23598</v>
      </c>
      <c r="J38" s="190">
        <v>170.93</v>
      </c>
      <c r="K38" s="190"/>
      <c r="L38" s="188">
        <v>319</v>
      </c>
      <c r="M38" s="188">
        <v>296.18557304159594</v>
      </c>
      <c r="N38" s="188">
        <v>293.73427718949279</v>
      </c>
      <c r="O38" s="188">
        <v>272.32200315918794</v>
      </c>
      <c r="P38" s="188">
        <v>217.42818697712514</v>
      </c>
      <c r="Q38" s="188">
        <v>168.40226993506113</v>
      </c>
      <c r="R38" s="188">
        <f>H38/$J38</f>
        <v>170.54934768618733</v>
      </c>
      <c r="S38" s="191">
        <v>146.80000000000001</v>
      </c>
    </row>
    <row r="39" spans="1:19" ht="12.6" customHeight="1" x14ac:dyDescent="0.25">
      <c r="A39" s="189" t="s">
        <v>339</v>
      </c>
      <c r="B39" s="186">
        <v>119664</v>
      </c>
      <c r="C39" s="186">
        <v>107323</v>
      </c>
      <c r="D39" s="186">
        <v>100632</v>
      </c>
      <c r="E39" s="186">
        <v>89199</v>
      </c>
      <c r="F39" s="188"/>
      <c r="G39" s="188"/>
      <c r="H39" s="188"/>
      <c r="I39" s="188"/>
      <c r="J39" s="190">
        <v>117</v>
      </c>
      <c r="K39" s="190"/>
      <c r="L39" s="188">
        <v>1023</v>
      </c>
      <c r="M39" s="188">
        <v>917</v>
      </c>
      <c r="N39" s="188">
        <v>861.72289775646516</v>
      </c>
      <c r="O39" s="188">
        <v>762</v>
      </c>
      <c r="P39" s="188"/>
      <c r="Q39" s="188"/>
      <c r="R39" s="188"/>
      <c r="S39" s="191"/>
    </row>
    <row r="40" spans="1:19" ht="12.6" customHeight="1" x14ac:dyDescent="0.25">
      <c r="A40" s="189" t="s">
        <v>340</v>
      </c>
      <c r="B40" s="186">
        <v>103879</v>
      </c>
      <c r="C40" s="186">
        <v>94317</v>
      </c>
      <c r="D40" s="186">
        <v>92454</v>
      </c>
      <c r="E40" s="186">
        <v>84180</v>
      </c>
      <c r="F40" s="188"/>
      <c r="G40" s="188"/>
      <c r="H40" s="188"/>
      <c r="I40" s="188"/>
      <c r="J40" s="190">
        <v>177.46</v>
      </c>
      <c r="K40" s="190"/>
      <c r="L40" s="188">
        <v>585</v>
      </c>
      <c r="M40" s="188">
        <v>531</v>
      </c>
      <c r="N40" s="188">
        <v>337.15265115600607</v>
      </c>
      <c r="O40" s="188">
        <v>474</v>
      </c>
      <c r="P40" s="188"/>
      <c r="Q40" s="188"/>
      <c r="R40" s="188"/>
      <c r="S40" s="191"/>
    </row>
    <row r="41" spans="1:19" ht="12.6" customHeight="1" x14ac:dyDescent="0.25">
      <c r="A41" s="189" t="s">
        <v>341</v>
      </c>
      <c r="B41" s="186">
        <v>129523</v>
      </c>
      <c r="C41" s="186">
        <v>122335</v>
      </c>
      <c r="D41" s="186">
        <v>114254</v>
      </c>
      <c r="E41" s="186">
        <v>103952</v>
      </c>
      <c r="F41" s="188"/>
      <c r="G41" s="188"/>
      <c r="H41" s="188"/>
      <c r="I41" s="188"/>
      <c r="J41" s="190">
        <v>336.4</v>
      </c>
      <c r="K41" s="190"/>
      <c r="L41" s="188">
        <v>385</v>
      </c>
      <c r="M41" s="188">
        <v>363.65933412604045</v>
      </c>
      <c r="N41" s="188">
        <v>339.63733650416174</v>
      </c>
      <c r="O41" s="188">
        <v>309.01307966706304</v>
      </c>
      <c r="P41" s="188"/>
      <c r="Q41" s="188"/>
      <c r="R41" s="188"/>
      <c r="S41" s="191"/>
    </row>
    <row r="42" spans="1:19" ht="12.6" customHeight="1" x14ac:dyDescent="0.25">
      <c r="A42" s="189" t="s">
        <v>342</v>
      </c>
      <c r="B42" s="186">
        <v>102806</v>
      </c>
      <c r="C42" s="186">
        <v>101120</v>
      </c>
      <c r="D42" s="186">
        <v>104581</v>
      </c>
      <c r="E42" s="186">
        <v>99367</v>
      </c>
      <c r="F42" s="188">
        <v>91641</v>
      </c>
      <c r="G42" s="188">
        <v>87666</v>
      </c>
      <c r="H42" s="188">
        <v>82456</v>
      </c>
      <c r="I42" s="188">
        <v>75739</v>
      </c>
      <c r="J42" s="190">
        <v>19.03</v>
      </c>
      <c r="K42" s="190"/>
      <c r="L42" s="188">
        <v>5402</v>
      </c>
      <c r="M42" s="188">
        <v>5314</v>
      </c>
      <c r="N42" s="188">
        <v>9603.3976124885212</v>
      </c>
      <c r="O42" s="188">
        <v>5222</v>
      </c>
      <c r="P42" s="188">
        <v>8415.1515151515141</v>
      </c>
      <c r="Q42" s="188">
        <v>8050.1377410468313</v>
      </c>
      <c r="R42" s="188">
        <f t="shared" ref="R42:R47" si="1">H42/$J42</f>
        <v>4332.9479768786123</v>
      </c>
      <c r="S42" s="191">
        <v>6418.6</v>
      </c>
    </row>
    <row r="43" spans="1:19" ht="12.6" customHeight="1" x14ac:dyDescent="0.25">
      <c r="A43" s="189" t="s">
        <v>343</v>
      </c>
      <c r="B43" s="186">
        <v>922611</v>
      </c>
      <c r="C43" s="186">
        <v>866171</v>
      </c>
      <c r="D43" s="186">
        <v>799762</v>
      </c>
      <c r="E43" s="186">
        <v>718821</v>
      </c>
      <c r="F43" s="188">
        <v>610417</v>
      </c>
      <c r="G43" s="188">
        <v>490281</v>
      </c>
      <c r="H43" s="188">
        <v>413025</v>
      </c>
      <c r="I43" s="188">
        <v>347116</v>
      </c>
      <c r="J43" s="190">
        <v>293.08</v>
      </c>
      <c r="K43" s="190"/>
      <c r="L43" s="188">
        <v>3148</v>
      </c>
      <c r="M43" s="188">
        <v>2955</v>
      </c>
      <c r="N43" s="188">
        <v>2538.9269841269843</v>
      </c>
      <c r="O43" s="188">
        <v>2453</v>
      </c>
      <c r="P43" s="188">
        <v>1937.831746031746</v>
      </c>
      <c r="Q43" s="188">
        <v>1556.4476190476191</v>
      </c>
      <c r="R43" s="188">
        <f t="shared" si="1"/>
        <v>1409.2568581957146</v>
      </c>
      <c r="S43" s="191">
        <v>1235.7</v>
      </c>
    </row>
    <row r="44" spans="1:19" ht="12.6" customHeight="1" x14ac:dyDescent="0.25">
      <c r="A44" s="189" t="s">
        <v>344</v>
      </c>
      <c r="B44" s="186">
        <v>299438</v>
      </c>
      <c r="C44" s="186">
        <v>271786</v>
      </c>
      <c r="D44" s="186">
        <v>259153</v>
      </c>
      <c r="E44" s="186">
        <v>163849</v>
      </c>
      <c r="F44" s="188">
        <v>127065</v>
      </c>
      <c r="G44" s="188">
        <v>83871</v>
      </c>
      <c r="H44" s="188">
        <v>67097</v>
      </c>
      <c r="I44" s="188">
        <v>61184</v>
      </c>
      <c r="J44" s="190">
        <v>176</v>
      </c>
      <c r="K44" s="190"/>
      <c r="L44" s="188">
        <v>1701</v>
      </c>
      <c r="M44" s="188">
        <v>1544.2386363636363</v>
      </c>
      <c r="N44" s="188">
        <v>1472.4602272727273</v>
      </c>
      <c r="O44" s="188">
        <v>930.96022727272725</v>
      </c>
      <c r="P44" s="188">
        <v>721.96022727272725</v>
      </c>
      <c r="Q44" s="188">
        <v>476.53977272727275</v>
      </c>
      <c r="R44" s="188">
        <f t="shared" si="1"/>
        <v>381.23295454545456</v>
      </c>
      <c r="S44" s="191">
        <v>347.6</v>
      </c>
    </row>
    <row r="45" spans="1:19" ht="12.6" customHeight="1" x14ac:dyDescent="0.25">
      <c r="A45" s="189" t="s">
        <v>345</v>
      </c>
      <c r="B45" s="186">
        <v>171271</v>
      </c>
      <c r="C45" s="186">
        <v>163676</v>
      </c>
      <c r="D45" s="186">
        <v>149554</v>
      </c>
      <c r="E45" s="186">
        <v>130328</v>
      </c>
      <c r="F45" s="188">
        <v>122247</v>
      </c>
      <c r="G45" s="188">
        <v>98344</v>
      </c>
      <c r="H45" s="188">
        <v>90092</v>
      </c>
      <c r="I45" s="188">
        <v>83582</v>
      </c>
      <c r="J45" s="190">
        <v>37.229999999999997</v>
      </c>
      <c r="K45" s="190"/>
      <c r="L45" s="188">
        <v>4600</v>
      </c>
      <c r="M45" s="188">
        <v>4396.3470319634707</v>
      </c>
      <c r="N45" s="188">
        <v>4017.0292774644108</v>
      </c>
      <c r="O45" s="188">
        <v>3500.6177813591194</v>
      </c>
      <c r="P45" s="188">
        <v>3283.5616438356169</v>
      </c>
      <c r="Q45" s="188">
        <v>2641.5256513564332</v>
      </c>
      <c r="R45" s="188">
        <f t="shared" si="1"/>
        <v>2419.8764437281766</v>
      </c>
      <c r="S45" s="191">
        <v>2246.8000000000002</v>
      </c>
    </row>
    <row r="46" spans="1:19" ht="12.6" customHeight="1" x14ac:dyDescent="0.25">
      <c r="A46" s="189" t="s">
        <v>346</v>
      </c>
      <c r="B46" s="186">
        <v>136471</v>
      </c>
      <c r="C46" s="186">
        <v>119252</v>
      </c>
      <c r="D46" s="186">
        <v>109354</v>
      </c>
      <c r="E46" s="186">
        <v>98781</v>
      </c>
      <c r="F46" s="188">
        <v>73358</v>
      </c>
      <c r="G46" s="188">
        <v>56967</v>
      </c>
      <c r="H46" s="188">
        <v>50260</v>
      </c>
      <c r="I46" s="188">
        <v>47662</v>
      </c>
      <c r="J46" s="190">
        <v>107.3</v>
      </c>
      <c r="K46" s="190"/>
      <c r="L46" s="188">
        <v>1272</v>
      </c>
      <c r="M46" s="188">
        <v>1111.3886300093197</v>
      </c>
      <c r="N46" s="188">
        <v>1019.1425908667288</v>
      </c>
      <c r="O46" s="188">
        <v>920.60577819198511</v>
      </c>
      <c r="P46" s="188">
        <v>683.67194780987882</v>
      </c>
      <c r="Q46" s="188">
        <v>530.9133271202237</v>
      </c>
      <c r="R46" s="188">
        <f t="shared" si="1"/>
        <v>468.40633737185465</v>
      </c>
      <c r="S46" s="191">
        <v>444.2</v>
      </c>
    </row>
    <row r="47" spans="1:19" ht="12.6" customHeight="1" x14ac:dyDescent="0.25">
      <c r="A47" s="189" t="s">
        <v>347</v>
      </c>
      <c r="B47" s="186">
        <v>82418</v>
      </c>
      <c r="C47" s="186">
        <v>77441</v>
      </c>
      <c r="D47" s="186">
        <v>72792</v>
      </c>
      <c r="E47" s="186">
        <v>68178</v>
      </c>
      <c r="F47" s="188">
        <v>60213</v>
      </c>
      <c r="G47" s="188">
        <v>54694</v>
      </c>
      <c r="H47" s="188">
        <v>46261</v>
      </c>
      <c r="I47" s="188">
        <v>37781</v>
      </c>
      <c r="J47" s="190">
        <v>227.76</v>
      </c>
      <c r="K47" s="190"/>
      <c r="L47" s="188">
        <v>362</v>
      </c>
      <c r="M47" s="188">
        <v>340</v>
      </c>
      <c r="N47" s="188">
        <v>186.39285074130029</v>
      </c>
      <c r="O47" s="188">
        <v>299</v>
      </c>
      <c r="P47" s="188">
        <v>154.18277725142755</v>
      </c>
      <c r="Q47" s="188">
        <v>140.05070033032035</v>
      </c>
      <c r="R47" s="188">
        <f t="shared" si="1"/>
        <v>203.11292588689849</v>
      </c>
      <c r="S47" s="191">
        <v>175.7</v>
      </c>
    </row>
    <row r="48" spans="1:19" ht="12.6" customHeight="1" x14ac:dyDescent="0.25">
      <c r="A48" s="189" t="s">
        <v>348</v>
      </c>
      <c r="B48" s="186">
        <v>659019</v>
      </c>
      <c r="C48" s="186">
        <v>575817</v>
      </c>
      <c r="D48" s="186">
        <v>556330</v>
      </c>
      <c r="E48" s="186">
        <v>379520</v>
      </c>
      <c r="F48" s="188"/>
      <c r="G48" s="188"/>
      <c r="H48" s="188"/>
      <c r="I48" s="188"/>
      <c r="J48" s="190">
        <v>90.13</v>
      </c>
      <c r="K48" s="190"/>
      <c r="L48" s="188">
        <v>7312</v>
      </c>
      <c r="M48" s="188">
        <v>6388.7384888494398</v>
      </c>
      <c r="N48" s="188">
        <v>6172.52856984356</v>
      </c>
      <c r="O48" s="188">
        <v>4210.8066126705871</v>
      </c>
      <c r="P48" s="188"/>
      <c r="Q48" s="188"/>
      <c r="R48" s="188"/>
      <c r="S48" s="191"/>
    </row>
    <row r="49" spans="1:19" ht="12.6" customHeight="1" x14ac:dyDescent="0.25">
      <c r="A49" s="189" t="s">
        <v>349</v>
      </c>
      <c r="B49" s="186">
        <v>1632991</v>
      </c>
      <c r="C49" s="186">
        <v>1449296</v>
      </c>
      <c r="D49" s="186">
        <v>1366153</v>
      </c>
      <c r="E49" s="186">
        <v>1147116</v>
      </c>
      <c r="F49" s="188">
        <v>849947</v>
      </c>
      <c r="G49" s="188">
        <v>610375</v>
      </c>
      <c r="H49" s="188">
        <v>484678</v>
      </c>
      <c r="I49" s="188">
        <v>392473</v>
      </c>
      <c r="J49" s="190">
        <v>2443.61</v>
      </c>
      <c r="K49" s="190"/>
      <c r="L49" s="188">
        <v>668</v>
      </c>
      <c r="M49" s="188">
        <v>593.09627968456505</v>
      </c>
      <c r="N49" s="188">
        <v>559.07161944827521</v>
      </c>
      <c r="O49" s="188">
        <v>469.43497530293291</v>
      </c>
      <c r="P49" s="188">
        <v>347.82432548565441</v>
      </c>
      <c r="Q49" s="188">
        <v>249.78413085557841</v>
      </c>
      <c r="R49" s="188">
        <f>H49/$J49</f>
        <v>198.3450714312022</v>
      </c>
      <c r="S49" s="191">
        <v>177.5</v>
      </c>
    </row>
    <row r="50" spans="1:19" ht="12.6" customHeight="1" x14ac:dyDescent="0.25">
      <c r="A50" s="189" t="s">
        <v>350</v>
      </c>
      <c r="B50" s="186">
        <v>169393</v>
      </c>
      <c r="C50" s="186">
        <v>149891</v>
      </c>
      <c r="D50" s="186">
        <v>145514</v>
      </c>
      <c r="E50" s="186">
        <v>125171</v>
      </c>
      <c r="F50" s="188"/>
      <c r="G50" s="188"/>
      <c r="H50" s="188"/>
      <c r="I50" s="188"/>
      <c r="J50" s="190">
        <v>294</v>
      </c>
      <c r="K50" s="190"/>
      <c r="L50" s="188">
        <v>576</v>
      </c>
      <c r="M50" s="188">
        <v>510</v>
      </c>
      <c r="N50" s="188">
        <v>506.84082201323577</v>
      </c>
      <c r="O50" s="188">
        <v>426</v>
      </c>
      <c r="P50" s="188"/>
      <c r="Q50" s="188"/>
      <c r="R50" s="188"/>
      <c r="S50" s="191"/>
    </row>
    <row r="51" spans="1:19" ht="12.6" customHeight="1" x14ac:dyDescent="0.25">
      <c r="A51" s="189" t="s">
        <v>351</v>
      </c>
      <c r="B51" s="186">
        <v>130759</v>
      </c>
      <c r="C51" s="186">
        <v>120460</v>
      </c>
      <c r="D51" s="186">
        <v>113118</v>
      </c>
      <c r="E51" s="186">
        <v>99862</v>
      </c>
      <c r="F51" s="188">
        <v>79887</v>
      </c>
      <c r="G51" s="188">
        <v>61919</v>
      </c>
      <c r="H51" s="188">
        <v>48403</v>
      </c>
      <c r="I51" s="188">
        <v>46368</v>
      </c>
      <c r="J51" s="190">
        <v>129.93</v>
      </c>
      <c r="K51" s="190"/>
      <c r="L51" s="188">
        <v>1006</v>
      </c>
      <c r="M51" s="188">
        <v>927</v>
      </c>
      <c r="N51" s="188">
        <v>469.11624434952103</v>
      </c>
      <c r="O51" s="188">
        <v>769</v>
      </c>
      <c r="P51" s="188">
        <v>331.30261684568489</v>
      </c>
      <c r="Q51" s="188">
        <v>256.78679550449965</v>
      </c>
      <c r="R51" s="188">
        <f>H51/$J51</f>
        <v>372.5313630416378</v>
      </c>
      <c r="S51" s="191">
        <v>210.8</v>
      </c>
    </row>
    <row r="52" spans="1:19" ht="12.6" customHeight="1" x14ac:dyDescent="0.25">
      <c r="A52" s="189" t="s">
        <v>352</v>
      </c>
      <c r="B52" s="186">
        <v>131377</v>
      </c>
      <c r="C52" s="186">
        <v>120883</v>
      </c>
      <c r="D52" s="186">
        <v>116392</v>
      </c>
      <c r="E52" s="186">
        <v>102265</v>
      </c>
      <c r="F52" s="188">
        <v>80262</v>
      </c>
      <c r="G52" s="188">
        <v>63411</v>
      </c>
      <c r="H52" s="188">
        <v>52765</v>
      </c>
      <c r="I52" s="188">
        <v>52000</v>
      </c>
      <c r="J52" s="190">
        <v>34.42</v>
      </c>
      <c r="K52" s="190"/>
      <c r="L52" s="188">
        <v>3817</v>
      </c>
      <c r="M52" s="188">
        <v>3512</v>
      </c>
      <c r="N52" s="188">
        <v>3461.9869125520527</v>
      </c>
      <c r="O52" s="188">
        <v>2971</v>
      </c>
      <c r="P52" s="188"/>
      <c r="Q52" s="188"/>
      <c r="R52" s="188"/>
      <c r="S52" s="191"/>
    </row>
    <row r="53" spans="1:19" ht="12.6" customHeight="1" x14ac:dyDescent="0.25">
      <c r="A53" s="189" t="s">
        <v>353</v>
      </c>
      <c r="B53" s="186">
        <v>50204</v>
      </c>
      <c r="C53" s="186">
        <v>44848</v>
      </c>
      <c r="D53" s="186">
        <v>41905</v>
      </c>
      <c r="E53" s="186">
        <v>34650</v>
      </c>
      <c r="F53" s="188"/>
      <c r="G53" s="188"/>
      <c r="H53" s="188"/>
      <c r="I53" s="188"/>
      <c r="J53" s="190">
        <v>103.77</v>
      </c>
      <c r="K53" s="190"/>
      <c r="L53" s="188">
        <v>484</v>
      </c>
      <c r="M53" s="188">
        <v>432</v>
      </c>
      <c r="N53" s="188">
        <v>394.77154969382946</v>
      </c>
      <c r="O53" s="188">
        <v>334</v>
      </c>
      <c r="P53" s="188">
        <v>2387.3289708506841</v>
      </c>
      <c r="Q53" s="188">
        <v>1886.1094586555623</v>
      </c>
      <c r="R53" s="188">
        <f>H52/$J52</f>
        <v>1532.9750145264381</v>
      </c>
      <c r="S53" s="191">
        <v>931.9</v>
      </c>
    </row>
    <row r="54" spans="1:19" ht="12.6" customHeight="1" x14ac:dyDescent="0.25">
      <c r="A54" s="189" t="s">
        <v>354</v>
      </c>
      <c r="B54" s="186">
        <v>94070</v>
      </c>
      <c r="C54" s="186">
        <v>93005</v>
      </c>
      <c r="D54" s="186">
        <v>92035</v>
      </c>
      <c r="E54" s="186">
        <v>79098</v>
      </c>
      <c r="F54" s="188"/>
      <c r="G54" s="188"/>
      <c r="H54" s="188"/>
      <c r="I54" s="188"/>
      <c r="J54" s="190">
        <v>188.41</v>
      </c>
      <c r="K54" s="190"/>
      <c r="L54" s="188">
        <v>499</v>
      </c>
      <c r="M54" s="188">
        <v>494</v>
      </c>
      <c r="N54" s="188">
        <v>477.45901639344265</v>
      </c>
      <c r="O54" s="188">
        <v>420</v>
      </c>
      <c r="P54" s="188"/>
      <c r="Q54" s="188"/>
      <c r="R54" s="188"/>
      <c r="S54" s="191"/>
    </row>
    <row r="55" spans="1:19" ht="12.6" customHeight="1" x14ac:dyDescent="0.25">
      <c r="A55" s="189" t="s">
        <v>355</v>
      </c>
      <c r="B55" s="186">
        <v>110303</v>
      </c>
      <c r="C55" s="186">
        <v>101488</v>
      </c>
      <c r="D55" s="186">
        <v>98795</v>
      </c>
      <c r="E55" s="186">
        <v>89199</v>
      </c>
      <c r="F55" s="188"/>
      <c r="G55" s="188"/>
      <c r="H55" s="188"/>
      <c r="I55" s="188"/>
      <c r="J55" s="190">
        <v>164.44</v>
      </c>
      <c r="K55" s="190"/>
      <c r="L55" s="188">
        <v>671</v>
      </c>
      <c r="M55" s="188">
        <v>617.17343711992214</v>
      </c>
      <c r="N55" s="188">
        <v>600.79664315251762</v>
      </c>
      <c r="O55" s="188">
        <v>542.44101191924108</v>
      </c>
      <c r="P55" s="188"/>
      <c r="Q55" s="188"/>
      <c r="R55" s="188"/>
      <c r="S55" s="191"/>
    </row>
    <row r="56" spans="1:19" ht="12.6" customHeight="1" x14ac:dyDescent="0.25">
      <c r="A56" s="189" t="s">
        <v>356</v>
      </c>
      <c r="B56" s="186">
        <v>594446</v>
      </c>
      <c r="C56" s="186">
        <v>538086</v>
      </c>
      <c r="D56" s="186">
        <v>529542</v>
      </c>
      <c r="E56" s="186">
        <v>411822</v>
      </c>
      <c r="F56" s="188">
        <v>250389</v>
      </c>
      <c r="G56" s="188">
        <v>149396</v>
      </c>
      <c r="H56" s="188">
        <v>91154</v>
      </c>
      <c r="I56" s="188">
        <v>70961</v>
      </c>
      <c r="J56" s="190">
        <v>492.86</v>
      </c>
      <c r="K56" s="190"/>
      <c r="L56" s="188">
        <v>1206</v>
      </c>
      <c r="M56" s="188">
        <v>1091.7623665949761</v>
      </c>
      <c r="N56" s="188">
        <v>1074.426814917015</v>
      </c>
      <c r="O56" s="188">
        <v>835.57602564622812</v>
      </c>
      <c r="P56" s="188"/>
      <c r="Q56" s="188"/>
      <c r="R56" s="188"/>
      <c r="S56" s="191"/>
    </row>
    <row r="57" spans="1:19" ht="6" customHeight="1" x14ac:dyDescent="0.25">
      <c r="A57" s="193"/>
      <c r="B57" s="194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88"/>
      <c r="Q57" s="188"/>
      <c r="R57" s="188"/>
      <c r="S57" s="191"/>
    </row>
    <row r="58" spans="1:19" ht="6" customHeight="1" x14ac:dyDescent="0.25">
      <c r="A58" s="189"/>
      <c r="B58" s="186"/>
      <c r="C58" s="186"/>
      <c r="D58" s="186"/>
      <c r="E58" s="188"/>
      <c r="F58" s="188"/>
      <c r="G58" s="188"/>
      <c r="H58" s="188"/>
      <c r="I58" s="188"/>
      <c r="J58" s="190"/>
      <c r="K58" s="190"/>
      <c r="L58" s="190"/>
      <c r="M58" s="190"/>
      <c r="N58" s="188"/>
      <c r="O58" s="188"/>
      <c r="P58" s="188"/>
      <c r="Q58" s="188"/>
      <c r="R58" s="188"/>
      <c r="S58" s="191"/>
    </row>
    <row r="59" spans="1:19" ht="11.85" customHeight="1" x14ac:dyDescent="0.25">
      <c r="A59" s="195" t="s">
        <v>70</v>
      </c>
      <c r="B59" s="186"/>
      <c r="C59" s="186"/>
      <c r="D59" s="186"/>
      <c r="E59" s="188"/>
      <c r="F59" s="188"/>
      <c r="G59" s="188"/>
      <c r="H59" s="188"/>
      <c r="I59" s="188"/>
      <c r="J59" s="190"/>
      <c r="K59" s="190"/>
      <c r="L59" s="190"/>
      <c r="M59" s="190"/>
      <c r="N59" s="188"/>
      <c r="O59" s="188"/>
      <c r="P59" s="188"/>
      <c r="Q59" s="188"/>
      <c r="R59" s="188"/>
      <c r="S59" s="191"/>
    </row>
    <row r="60" spans="1:19" ht="11.85" customHeight="1" x14ac:dyDescent="0.25">
      <c r="A60" s="195" t="s">
        <v>357</v>
      </c>
      <c r="B60" s="186"/>
      <c r="C60" s="186"/>
      <c r="D60" s="186"/>
      <c r="E60" s="188"/>
      <c r="F60" s="188"/>
      <c r="G60" s="188"/>
      <c r="H60" s="188"/>
      <c r="I60" s="188"/>
      <c r="J60" s="190"/>
      <c r="K60" s="190"/>
      <c r="L60" s="190"/>
      <c r="M60" s="190"/>
      <c r="N60" s="188"/>
      <c r="O60" s="188"/>
      <c r="P60" s="188"/>
      <c r="Q60" s="188"/>
      <c r="R60" s="188"/>
      <c r="S60" s="191"/>
    </row>
    <row r="61" spans="1:19" ht="11.85" customHeight="1" x14ac:dyDescent="0.25">
      <c r="A61" s="101" t="s">
        <v>358</v>
      </c>
      <c r="B61" s="196"/>
      <c r="C61" s="186"/>
      <c r="D61" s="186"/>
      <c r="E61" s="188"/>
      <c r="F61" s="188"/>
      <c r="G61" s="188"/>
      <c r="H61" s="188"/>
      <c r="I61" s="188"/>
      <c r="J61" s="190"/>
      <c r="K61" s="190"/>
      <c r="L61" s="190"/>
      <c r="M61" s="190"/>
      <c r="N61" s="188"/>
      <c r="O61" s="188"/>
      <c r="P61" s="188"/>
      <c r="Q61" s="188"/>
      <c r="R61" s="188"/>
      <c r="S61" s="191"/>
    </row>
    <row r="62" spans="1:19" ht="11.85" customHeight="1" x14ac:dyDescent="0.25">
      <c r="A62" s="101" t="s">
        <v>359</v>
      </c>
      <c r="B62" s="196"/>
      <c r="C62" s="186"/>
      <c r="D62" s="186"/>
      <c r="E62" s="188"/>
      <c r="F62" s="188"/>
      <c r="G62" s="188"/>
      <c r="H62" s="188"/>
      <c r="I62" s="188"/>
      <c r="J62" s="190"/>
      <c r="K62" s="190"/>
      <c r="L62" s="190"/>
      <c r="M62" s="190"/>
      <c r="N62" s="188"/>
      <c r="O62" s="188"/>
      <c r="P62" s="188"/>
      <c r="Q62" s="188"/>
      <c r="R62" s="188"/>
      <c r="S62" s="191"/>
    </row>
    <row r="63" spans="1:19" ht="11.85" customHeight="1" x14ac:dyDescent="0.25">
      <c r="A63" s="101" t="s">
        <v>76</v>
      </c>
      <c r="B63" s="196"/>
      <c r="C63" s="186"/>
      <c r="D63" s="186"/>
      <c r="E63" s="188"/>
      <c r="F63" s="188"/>
      <c r="G63" s="188"/>
      <c r="H63" s="188"/>
      <c r="I63" s="188"/>
      <c r="J63" s="190"/>
      <c r="K63" s="190"/>
      <c r="L63" s="190"/>
      <c r="M63" s="190"/>
      <c r="N63" s="188"/>
      <c r="O63" s="188"/>
      <c r="P63" s="188"/>
      <c r="Q63" s="188"/>
      <c r="R63" s="188"/>
      <c r="S63" s="191"/>
    </row>
    <row r="64" spans="1:19" ht="11.85" customHeight="1" x14ac:dyDescent="0.25">
      <c r="A64" s="101" t="s">
        <v>78</v>
      </c>
      <c r="B64" s="196"/>
      <c r="C64" s="186"/>
      <c r="D64" s="186"/>
      <c r="E64" s="188"/>
      <c r="F64" s="188"/>
      <c r="G64" s="188"/>
      <c r="H64" s="188"/>
      <c r="I64" s="188"/>
      <c r="J64" s="190"/>
      <c r="K64" s="190"/>
      <c r="L64" s="190"/>
      <c r="M64" s="190"/>
      <c r="N64" s="188"/>
      <c r="O64" s="188"/>
      <c r="P64" s="188"/>
      <c r="Q64" s="188"/>
      <c r="R64" s="188"/>
      <c r="S64" s="191"/>
    </row>
    <row r="65" spans="1:19" ht="11.85" customHeight="1" x14ac:dyDescent="0.25">
      <c r="A65" s="101" t="s">
        <v>360</v>
      </c>
      <c r="B65" s="196"/>
      <c r="C65" s="186"/>
      <c r="D65" s="186"/>
      <c r="E65" s="188"/>
      <c r="F65" s="188"/>
      <c r="G65" s="188"/>
      <c r="H65" s="188"/>
      <c r="I65" s="188"/>
      <c r="J65" s="190"/>
      <c r="K65" s="190"/>
      <c r="L65" s="190"/>
      <c r="M65" s="190"/>
      <c r="N65" s="188"/>
      <c r="O65" s="188"/>
      <c r="P65" s="188"/>
      <c r="Q65" s="188"/>
      <c r="R65" s="188"/>
      <c r="S65" s="191"/>
    </row>
    <row r="66" spans="1:19" ht="11.85" customHeight="1" x14ac:dyDescent="0.25">
      <c r="A66" s="101" t="s">
        <v>361</v>
      </c>
      <c r="B66" s="196"/>
      <c r="C66" s="186"/>
      <c r="D66" s="186"/>
      <c r="E66" s="188"/>
      <c r="F66" s="188"/>
      <c r="G66" s="188"/>
      <c r="H66" s="188"/>
      <c r="I66" s="188"/>
      <c r="J66" s="190"/>
      <c r="K66" s="190"/>
      <c r="L66" s="190"/>
      <c r="M66" s="190"/>
      <c r="N66" s="188"/>
      <c r="O66" s="188"/>
      <c r="P66" s="188"/>
      <c r="Q66" s="188"/>
      <c r="R66" s="188"/>
      <c r="S66" s="191"/>
    </row>
    <row r="67" spans="1:19" ht="12.75" customHeight="1" x14ac:dyDescent="0.25">
      <c r="A67" s="4"/>
      <c r="B67" s="197"/>
      <c r="C67" s="186"/>
      <c r="D67" s="186"/>
      <c r="E67" s="188"/>
      <c r="F67" s="188"/>
      <c r="G67" s="188"/>
      <c r="H67" s="188"/>
      <c r="I67" s="188"/>
      <c r="J67" s="190"/>
      <c r="K67" s="190"/>
      <c r="L67" s="190"/>
      <c r="M67" s="190"/>
      <c r="N67" s="188"/>
      <c r="O67" s="188"/>
      <c r="P67" s="188"/>
      <c r="Q67" s="188"/>
      <c r="R67" s="188"/>
      <c r="S67" s="191"/>
    </row>
    <row r="68" spans="1:19" ht="12" customHeight="1" x14ac:dyDescent="0.3">
      <c r="A68" s="153" t="s">
        <v>362</v>
      </c>
      <c r="B68" s="198"/>
      <c r="C68" s="153"/>
      <c r="D68" s="183"/>
      <c r="E68" s="159"/>
      <c r="F68" s="159"/>
      <c r="G68" s="159"/>
      <c r="H68" s="159"/>
      <c r="I68" s="159"/>
      <c r="J68" s="159"/>
      <c r="K68" s="159"/>
      <c r="L68" s="159"/>
      <c r="M68" s="159"/>
      <c r="N68" s="188"/>
      <c r="O68" s="188"/>
      <c r="P68" s="188"/>
      <c r="Q68" s="188"/>
      <c r="R68" s="188"/>
      <c r="S68" s="191"/>
    </row>
    <row r="69" spans="1:19" ht="12" customHeight="1" x14ac:dyDescent="0.3">
      <c r="A69" s="199"/>
      <c r="B69" s="197"/>
      <c r="C69" s="199"/>
      <c r="D69" s="183"/>
      <c r="E69" s="159"/>
      <c r="F69" s="159"/>
      <c r="G69" s="159"/>
      <c r="H69" s="159"/>
      <c r="I69" s="159"/>
      <c r="J69" s="159"/>
      <c r="K69" s="159"/>
      <c r="L69" s="159"/>
      <c r="M69" s="159"/>
      <c r="N69" s="188"/>
      <c r="O69" s="188"/>
      <c r="P69" s="188"/>
      <c r="Q69" s="188"/>
      <c r="R69" s="188"/>
      <c r="S69" s="191"/>
    </row>
    <row r="70" spans="1:19" ht="12" customHeight="1" x14ac:dyDescent="0.25">
      <c r="A70" s="156"/>
      <c r="B70" s="200"/>
      <c r="C70" s="156"/>
      <c r="D70" s="153"/>
      <c r="E70" s="154"/>
      <c r="F70" s="154"/>
      <c r="G70" s="154"/>
      <c r="H70" s="154"/>
      <c r="I70" s="154"/>
      <c r="J70" s="153"/>
      <c r="K70" s="153"/>
      <c r="L70" s="153"/>
      <c r="M70" s="153"/>
      <c r="N70" s="188"/>
      <c r="O70" s="201"/>
      <c r="P70" s="202"/>
      <c r="Q70" s="202"/>
      <c r="R70" s="188"/>
      <c r="S70" s="191"/>
    </row>
    <row r="71" spans="1:19" ht="6" customHeight="1" x14ac:dyDescent="0.25">
      <c r="A71" s="159"/>
      <c r="B71" s="197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88"/>
      <c r="O71" s="188"/>
      <c r="P71" s="188"/>
      <c r="Q71" s="188"/>
      <c r="R71" s="188"/>
      <c r="S71" s="191"/>
    </row>
    <row r="72" spans="1:19" ht="14.1" customHeight="1" x14ac:dyDescent="0.3">
      <c r="A72" s="203"/>
      <c r="B72" s="616" t="s">
        <v>302</v>
      </c>
      <c r="C72" s="617"/>
      <c r="D72" s="617"/>
      <c r="E72" s="611"/>
      <c r="F72" s="163"/>
      <c r="G72" s="204"/>
      <c r="H72" s="164"/>
      <c r="I72" s="165"/>
      <c r="J72" s="612" t="s">
        <v>5</v>
      </c>
      <c r="K72" s="613"/>
      <c r="L72" s="607" t="s">
        <v>6</v>
      </c>
      <c r="M72" s="608"/>
      <c r="N72" s="608"/>
      <c r="O72" s="608"/>
      <c r="P72" s="205"/>
      <c r="Q72" s="205"/>
      <c r="R72" s="188"/>
      <c r="S72" s="191"/>
    </row>
    <row r="73" spans="1:19" ht="14.1" customHeight="1" x14ac:dyDescent="0.3">
      <c r="A73" s="206" t="s">
        <v>304</v>
      </c>
      <c r="B73" s="169">
        <v>2015</v>
      </c>
      <c r="C73" s="169">
        <v>2010</v>
      </c>
      <c r="D73" s="207">
        <v>2007</v>
      </c>
      <c r="E73" s="169">
        <v>2000</v>
      </c>
      <c r="F73" s="171">
        <v>1990</v>
      </c>
      <c r="G73" s="208">
        <v>1980</v>
      </c>
      <c r="H73" s="209" t="s">
        <v>305</v>
      </c>
      <c r="I73" s="172" t="s">
        <v>306</v>
      </c>
      <c r="J73" s="609" t="s">
        <v>307</v>
      </c>
      <c r="K73" s="610"/>
      <c r="L73" s="169">
        <v>2015</v>
      </c>
      <c r="M73" s="169">
        <v>2010</v>
      </c>
      <c r="N73" s="210">
        <v>2007</v>
      </c>
      <c r="O73" s="169">
        <v>2000</v>
      </c>
      <c r="P73" s="171">
        <v>1990</v>
      </c>
      <c r="Q73" s="171">
        <v>1980</v>
      </c>
      <c r="R73" s="188"/>
      <c r="S73" s="191"/>
    </row>
    <row r="74" spans="1:19" ht="14.1" customHeight="1" x14ac:dyDescent="0.3">
      <c r="A74" s="211"/>
      <c r="B74" s="177" t="s">
        <v>14</v>
      </c>
      <c r="C74" s="177" t="s">
        <v>12</v>
      </c>
      <c r="D74" s="212" t="s">
        <v>14</v>
      </c>
      <c r="E74" s="177" t="s">
        <v>12</v>
      </c>
      <c r="F74" s="179" t="s">
        <v>12</v>
      </c>
      <c r="G74" s="213" t="s">
        <v>12</v>
      </c>
      <c r="H74" s="181" t="s">
        <v>12</v>
      </c>
      <c r="I74" s="179" t="s">
        <v>308</v>
      </c>
      <c r="J74" s="615" t="s">
        <v>13</v>
      </c>
      <c r="K74" s="615"/>
      <c r="L74" s="178" t="s">
        <v>14</v>
      </c>
      <c r="M74" s="177" t="s">
        <v>12</v>
      </c>
      <c r="N74" s="178" t="s">
        <v>14</v>
      </c>
      <c r="O74" s="177" t="s">
        <v>12</v>
      </c>
      <c r="P74" s="179" t="s">
        <v>12</v>
      </c>
      <c r="Q74" s="179" t="s">
        <v>12</v>
      </c>
      <c r="R74" s="188"/>
      <c r="S74" s="191"/>
    </row>
    <row r="75" spans="1:19" ht="6.75" customHeight="1" x14ac:dyDescent="0.25">
      <c r="A75" s="199"/>
      <c r="B75" s="197"/>
      <c r="C75" s="197"/>
      <c r="D75" s="186"/>
      <c r="E75" s="186"/>
      <c r="F75" s="188"/>
      <c r="G75" s="188"/>
      <c r="H75" s="188"/>
      <c r="I75" s="188"/>
      <c r="J75" s="190"/>
      <c r="K75" s="190"/>
      <c r="L75" s="190"/>
      <c r="M75" s="190"/>
      <c r="N75" s="188"/>
      <c r="O75" s="188"/>
      <c r="P75" s="188"/>
      <c r="Q75" s="188"/>
      <c r="R75" s="188"/>
      <c r="S75" s="191"/>
    </row>
    <row r="76" spans="1:19" ht="12.6" customHeight="1" x14ac:dyDescent="0.25">
      <c r="A76" s="199" t="s">
        <v>363</v>
      </c>
      <c r="B76" s="186">
        <v>314303</v>
      </c>
      <c r="C76" s="186">
        <v>243322</v>
      </c>
      <c r="D76" s="186"/>
      <c r="E76" s="186">
        <v>107691</v>
      </c>
      <c r="F76" s="214"/>
      <c r="G76" s="214"/>
      <c r="H76" s="214"/>
      <c r="I76" s="214"/>
      <c r="J76" s="159">
        <v>90.01</v>
      </c>
      <c r="K76" s="214"/>
      <c r="L76" s="214">
        <v>3492</v>
      </c>
      <c r="M76" s="214">
        <v>2703</v>
      </c>
      <c r="N76" s="214"/>
      <c r="O76" s="188">
        <v>1196</v>
      </c>
      <c r="P76" s="188"/>
      <c r="Q76" s="188"/>
      <c r="R76" s="188"/>
      <c r="S76" s="191"/>
    </row>
    <row r="77" spans="1:19" ht="12.6" customHeight="1" x14ac:dyDescent="0.25">
      <c r="A77" s="189" t="s">
        <v>364</v>
      </c>
      <c r="B77" s="186">
        <v>124648</v>
      </c>
      <c r="C77" s="186">
        <v>117908</v>
      </c>
      <c r="D77" s="186">
        <v>112247</v>
      </c>
      <c r="E77" s="186">
        <v>102379</v>
      </c>
      <c r="F77" s="188">
        <v>82582</v>
      </c>
      <c r="G77" s="188">
        <v>79937</v>
      </c>
      <c r="H77" s="188">
        <v>66577</v>
      </c>
      <c r="I77" s="188">
        <v>66522</v>
      </c>
      <c r="J77" s="190">
        <v>508.99</v>
      </c>
      <c r="K77" s="190"/>
      <c r="L77" s="188">
        <v>245</v>
      </c>
      <c r="M77" s="188">
        <v>232</v>
      </c>
      <c r="N77" s="188">
        <v>197.46499190767713</v>
      </c>
      <c r="O77" s="188">
        <v>201</v>
      </c>
      <c r="P77" s="188"/>
      <c r="Q77" s="188"/>
      <c r="R77" s="188"/>
      <c r="S77" s="191"/>
    </row>
    <row r="78" spans="1:19" ht="12.6" customHeight="1" x14ac:dyDescent="0.25">
      <c r="A78" s="189" t="s">
        <v>365</v>
      </c>
      <c r="B78" s="186">
        <v>95969</v>
      </c>
      <c r="C78" s="186">
        <v>93675</v>
      </c>
      <c r="D78" s="186">
        <v>91358</v>
      </c>
      <c r="E78" s="186">
        <v>84607</v>
      </c>
      <c r="F78" s="188"/>
      <c r="G78" s="188"/>
      <c r="H78" s="188"/>
      <c r="I78" s="188"/>
      <c r="J78" s="190">
        <v>388.56</v>
      </c>
      <c r="K78" s="190"/>
      <c r="L78" s="188">
        <v>247</v>
      </c>
      <c r="M78" s="188">
        <v>241.08245830759728</v>
      </c>
      <c r="N78" s="188">
        <v>235.11941527691991</v>
      </c>
      <c r="O78" s="188">
        <v>217.7450072060943</v>
      </c>
      <c r="P78" s="188"/>
      <c r="Q78" s="188"/>
      <c r="R78" s="188"/>
      <c r="S78" s="191"/>
    </row>
    <row r="79" spans="1:19" ht="12.6" customHeight="1" x14ac:dyDescent="0.25">
      <c r="A79" s="189" t="s">
        <v>366</v>
      </c>
      <c r="B79" s="186">
        <v>106880</v>
      </c>
      <c r="C79" s="186">
        <v>103006</v>
      </c>
      <c r="D79" s="186">
        <v>102014</v>
      </c>
      <c r="E79" s="186">
        <v>88684</v>
      </c>
      <c r="F79" s="188"/>
      <c r="G79" s="188"/>
      <c r="H79" s="188"/>
      <c r="I79" s="188"/>
      <c r="J79" s="190">
        <v>382.83</v>
      </c>
      <c r="K79" s="190"/>
      <c r="L79" s="188">
        <v>279</v>
      </c>
      <c r="M79" s="188">
        <v>269</v>
      </c>
      <c r="N79" s="188">
        <v>277.93700959023539</v>
      </c>
      <c r="O79" s="188">
        <v>232</v>
      </c>
      <c r="P79" s="188"/>
      <c r="Q79" s="188"/>
      <c r="R79" s="188"/>
      <c r="S79" s="191"/>
    </row>
    <row r="80" spans="1:19" ht="12.6" customHeight="1" x14ac:dyDescent="0.25">
      <c r="A80" s="189" t="s">
        <v>367</v>
      </c>
      <c r="B80" s="186">
        <v>145568</v>
      </c>
      <c r="C80" s="186">
        <v>135174</v>
      </c>
      <c r="D80" s="186"/>
      <c r="E80" s="186">
        <v>119990</v>
      </c>
      <c r="F80" s="188"/>
      <c r="G80" s="188"/>
      <c r="H80" s="188"/>
      <c r="I80" s="188"/>
      <c r="J80" s="190">
        <v>1166.26</v>
      </c>
      <c r="K80" s="190"/>
      <c r="L80" s="188">
        <v>125</v>
      </c>
      <c r="M80" s="188">
        <v>116</v>
      </c>
      <c r="N80" s="188"/>
      <c r="O80" s="188">
        <v>103</v>
      </c>
      <c r="P80" s="188"/>
      <c r="Q80" s="188"/>
      <c r="R80" s="188"/>
      <c r="S80" s="191"/>
    </row>
    <row r="81" spans="1:19" ht="12.6" customHeight="1" x14ac:dyDescent="0.25">
      <c r="A81" s="189" t="s">
        <v>368</v>
      </c>
      <c r="B81" s="186">
        <v>342618</v>
      </c>
      <c r="C81" s="186">
        <v>322821</v>
      </c>
      <c r="D81" s="186">
        <v>308046</v>
      </c>
      <c r="E81" s="186">
        <v>285061</v>
      </c>
      <c r="F81" s="188">
        <v>226568</v>
      </c>
      <c r="G81" s="188">
        <v>167358</v>
      </c>
      <c r="H81" s="188">
        <v>118778</v>
      </c>
      <c r="I81" s="188">
        <v>104493</v>
      </c>
      <c r="J81" s="190">
        <v>303.13</v>
      </c>
      <c r="K81" s="190"/>
      <c r="L81" s="188">
        <v>1130</v>
      </c>
      <c r="M81" s="188">
        <v>1065</v>
      </c>
      <c r="N81" s="188">
        <v>378.72800816356641</v>
      </c>
      <c r="O81" s="188">
        <v>940</v>
      </c>
      <c r="P81" s="188"/>
      <c r="Q81" s="188"/>
      <c r="R81" s="188"/>
      <c r="S81" s="191"/>
    </row>
    <row r="82" spans="1:19" ht="12.6" customHeight="1" x14ac:dyDescent="0.25">
      <c r="A82" s="189" t="s">
        <v>369</v>
      </c>
      <c r="B82" s="186">
        <v>447992</v>
      </c>
      <c r="C82" s="186">
        <v>424619</v>
      </c>
      <c r="D82" s="186">
        <v>418710</v>
      </c>
      <c r="E82" s="186">
        <v>366391</v>
      </c>
      <c r="F82" s="188">
        <v>309505</v>
      </c>
      <c r="G82" s="188">
        <v>244827</v>
      </c>
      <c r="H82" s="188">
        <v>227027</v>
      </c>
      <c r="I82" s="188">
        <v>209738</v>
      </c>
      <c r="J82" s="190">
        <v>78.34</v>
      </c>
      <c r="K82" s="190"/>
      <c r="L82" s="188">
        <v>5719</v>
      </c>
      <c r="M82" s="188">
        <v>5420.2067909114112</v>
      </c>
      <c r="N82" s="188">
        <v>5344.7791677304058</v>
      </c>
      <c r="O82" s="188">
        <v>4676.9338779678319</v>
      </c>
      <c r="P82" s="188">
        <v>3950.7914220066377</v>
      </c>
      <c r="Q82" s="188">
        <v>3125.1850906305845</v>
      </c>
      <c r="R82" s="188">
        <f>H82/$J82</f>
        <v>2897.9703854991062</v>
      </c>
      <c r="S82" s="191">
        <v>3745.3</v>
      </c>
    </row>
    <row r="83" spans="1:19" ht="12.6" customHeight="1" x14ac:dyDescent="0.25">
      <c r="A83" s="189" t="s">
        <v>370</v>
      </c>
      <c r="B83" s="186">
        <v>403785</v>
      </c>
      <c r="C83" s="186">
        <v>301624</v>
      </c>
      <c r="D83" s="186"/>
      <c r="E83" s="186">
        <v>195482</v>
      </c>
      <c r="F83" s="188"/>
      <c r="G83" s="188"/>
      <c r="H83" s="188"/>
      <c r="I83" s="188"/>
      <c r="J83" s="190">
        <v>171.66</v>
      </c>
      <c r="K83" s="190"/>
      <c r="L83" s="188">
        <v>2352</v>
      </c>
      <c r="M83" s="188">
        <v>1757</v>
      </c>
      <c r="N83" s="188"/>
      <c r="O83" s="188">
        <v>1139</v>
      </c>
      <c r="P83" s="188"/>
      <c r="Q83" s="188"/>
      <c r="R83" s="188"/>
      <c r="S83" s="191"/>
    </row>
    <row r="84" spans="1:19" ht="12.6" customHeight="1" x14ac:dyDescent="0.25">
      <c r="A84" s="189" t="s">
        <v>371</v>
      </c>
      <c r="B84" s="186">
        <v>111757</v>
      </c>
      <c r="C84" s="186">
        <v>105919</v>
      </c>
      <c r="D84" s="186">
        <v>97983</v>
      </c>
      <c r="E84" s="186">
        <v>88893</v>
      </c>
      <c r="F84" s="188">
        <v>74269</v>
      </c>
      <c r="G84" s="188">
        <v>66113</v>
      </c>
      <c r="H84" s="188">
        <v>75885</v>
      </c>
      <c r="I84" s="188">
        <v>77382</v>
      </c>
      <c r="J84" s="190">
        <v>159.94</v>
      </c>
      <c r="K84" s="190"/>
      <c r="L84" s="188">
        <v>699</v>
      </c>
      <c r="M84" s="188">
        <v>662</v>
      </c>
      <c r="N84" s="188">
        <v>713.38187113214417</v>
      </c>
      <c r="O84" s="188">
        <v>556</v>
      </c>
      <c r="P84" s="188">
        <v>540.72806698216243</v>
      </c>
      <c r="Q84" s="188">
        <v>481.34692391700037</v>
      </c>
      <c r="R84" s="188">
        <f>H84/$J84</f>
        <v>474.45917218957112</v>
      </c>
      <c r="S84" s="191">
        <v>647</v>
      </c>
    </row>
    <row r="85" spans="1:19" ht="12.6" customHeight="1" x14ac:dyDescent="0.25">
      <c r="A85" s="189" t="s">
        <v>372</v>
      </c>
      <c r="B85" s="186">
        <v>112788</v>
      </c>
      <c r="C85" s="186">
        <v>97857</v>
      </c>
      <c r="D85" s="186">
        <v>87985</v>
      </c>
      <c r="E85" s="186">
        <v>73032</v>
      </c>
      <c r="F85" s="188"/>
      <c r="G85" s="188"/>
      <c r="H85" s="188"/>
      <c r="I85" s="188"/>
      <c r="J85" s="190">
        <v>225.82</v>
      </c>
      <c r="K85" s="190"/>
      <c r="L85" s="188">
        <v>499</v>
      </c>
      <c r="M85" s="188">
        <v>433</v>
      </c>
      <c r="N85" s="188">
        <v>393.26420238680555</v>
      </c>
      <c r="O85" s="188">
        <v>323</v>
      </c>
      <c r="P85" s="188"/>
      <c r="Q85" s="188"/>
      <c r="R85" s="188"/>
      <c r="S85" s="191"/>
    </row>
    <row r="86" spans="1:19" ht="12.6" customHeight="1" x14ac:dyDescent="0.25">
      <c r="A86" s="189" t="s">
        <v>373</v>
      </c>
      <c r="B86" s="186">
        <v>181977</v>
      </c>
      <c r="C86" s="186">
        <v>167666</v>
      </c>
      <c r="D86" s="186">
        <v>166970</v>
      </c>
      <c r="E86" s="186">
        <v>149769</v>
      </c>
      <c r="F86" s="188">
        <v>127000</v>
      </c>
      <c r="G86" s="188">
        <v>92109</v>
      </c>
      <c r="H86" s="188">
        <v>89695</v>
      </c>
      <c r="I86" s="188"/>
      <c r="J86" s="192">
        <v>699.27</v>
      </c>
      <c r="K86" s="190"/>
      <c r="L86" s="188">
        <v>260</v>
      </c>
      <c r="M86" s="188">
        <v>240.4330680433068</v>
      </c>
      <c r="N86" s="188">
        <v>239.43500394350039</v>
      </c>
      <c r="O86" s="188">
        <v>214</v>
      </c>
      <c r="P86" s="188">
        <v>182.11801821180183</v>
      </c>
      <c r="Q86" s="188">
        <v>132.08431920843191</v>
      </c>
      <c r="R86" s="188">
        <f>H86/$J86</f>
        <v>128.26948103021724</v>
      </c>
      <c r="S86" s="191"/>
    </row>
    <row r="87" spans="1:19" ht="12.6" customHeight="1" x14ac:dyDescent="0.25">
      <c r="A87" s="189" t="s">
        <v>374</v>
      </c>
      <c r="B87" s="186">
        <v>140195</v>
      </c>
      <c r="C87" s="186">
        <v>125447</v>
      </c>
      <c r="D87" s="186">
        <v>117610</v>
      </c>
      <c r="E87" s="186">
        <v>101205</v>
      </c>
      <c r="F87" s="188">
        <v>74190</v>
      </c>
      <c r="G87" s="188">
        <v>54864</v>
      </c>
      <c r="H87" s="188">
        <v>46720</v>
      </c>
      <c r="I87" s="188"/>
      <c r="J87" s="192">
        <v>340.07</v>
      </c>
      <c r="K87" s="190"/>
      <c r="L87" s="188">
        <v>412</v>
      </c>
      <c r="M87" s="188">
        <v>369</v>
      </c>
      <c r="N87" s="188">
        <v>328.08882193767954</v>
      </c>
      <c r="O87" s="188">
        <v>298</v>
      </c>
      <c r="P87" s="188">
        <v>206.96292576784666</v>
      </c>
      <c r="Q87" s="188">
        <v>153.05046447401455</v>
      </c>
      <c r="R87" s="188">
        <f>H87/$J87</f>
        <v>137.38347987179111</v>
      </c>
      <c r="S87" s="191"/>
    </row>
    <row r="88" spans="1:19" ht="12.6" customHeight="1" x14ac:dyDescent="0.25">
      <c r="A88" s="189" t="s">
        <v>375</v>
      </c>
      <c r="B88" s="186">
        <v>174942</v>
      </c>
      <c r="C88" s="186">
        <v>158273</v>
      </c>
      <c r="D88" s="186">
        <v>149622</v>
      </c>
      <c r="E88" s="186">
        <v>133786</v>
      </c>
      <c r="F88" s="188"/>
      <c r="G88" s="188"/>
      <c r="H88" s="188"/>
      <c r="I88" s="188"/>
      <c r="J88" s="192">
        <v>280.7</v>
      </c>
      <c r="K88" s="190"/>
      <c r="L88" s="188">
        <v>623</v>
      </c>
      <c r="M88" s="188">
        <v>564</v>
      </c>
      <c r="N88" s="188">
        <v>540.15162454873644</v>
      </c>
      <c r="O88" s="188">
        <v>477</v>
      </c>
      <c r="P88" s="188"/>
      <c r="Q88" s="188"/>
      <c r="R88" s="188"/>
      <c r="S88" s="191"/>
    </row>
    <row r="89" spans="1:19" ht="12.6" customHeight="1" x14ac:dyDescent="0.25">
      <c r="A89" s="189" t="s">
        <v>376</v>
      </c>
      <c r="B89" s="186">
        <v>74782</v>
      </c>
      <c r="C89" s="186">
        <v>68996</v>
      </c>
      <c r="D89" s="186">
        <v>82074</v>
      </c>
      <c r="E89" s="186">
        <v>58709</v>
      </c>
      <c r="F89" s="188"/>
      <c r="G89" s="188"/>
      <c r="H89" s="188"/>
      <c r="I89" s="188"/>
      <c r="J89" s="192">
        <v>354.45</v>
      </c>
      <c r="K89" s="190"/>
      <c r="L89" s="188">
        <v>211</v>
      </c>
      <c r="M89" s="188">
        <v>194.65651008604883</v>
      </c>
      <c r="N89" s="188">
        <v>231.55311045281422</v>
      </c>
      <c r="O89" s="188">
        <v>165.63408097051772</v>
      </c>
      <c r="P89" s="188"/>
      <c r="Q89" s="188"/>
      <c r="R89" s="188"/>
      <c r="S89" s="191"/>
    </row>
    <row r="90" spans="1:19" ht="12.6" customHeight="1" x14ac:dyDescent="0.25">
      <c r="A90" s="189" t="s">
        <v>377</v>
      </c>
      <c r="B90" s="186">
        <v>111125</v>
      </c>
      <c r="C90" s="186">
        <v>104904</v>
      </c>
      <c r="D90" s="186">
        <v>102457</v>
      </c>
      <c r="E90" s="186">
        <v>94466</v>
      </c>
      <c r="F90" s="188">
        <v>83756</v>
      </c>
      <c r="G90" s="188">
        <v>69648</v>
      </c>
      <c r="H90" s="188">
        <v>66259</v>
      </c>
      <c r="I90" s="188">
        <v>61727</v>
      </c>
      <c r="J90" s="190">
        <v>116.08</v>
      </c>
      <c r="K90" s="190"/>
      <c r="L90" s="188">
        <v>957</v>
      </c>
      <c r="M90" s="188">
        <v>903.72157133011717</v>
      </c>
      <c r="N90" s="188">
        <v>882.64128187456924</v>
      </c>
      <c r="O90" s="188">
        <v>813.80082701585116</v>
      </c>
      <c r="P90" s="188">
        <v>779.1</v>
      </c>
      <c r="Q90" s="188">
        <v>647.9</v>
      </c>
      <c r="R90" s="188">
        <v>616.4</v>
      </c>
      <c r="S90" s="191">
        <v>574.20000000000005</v>
      </c>
    </row>
    <row r="91" spans="1:19" ht="12.6" customHeight="1" x14ac:dyDescent="0.25">
      <c r="A91" s="189" t="s">
        <v>378</v>
      </c>
      <c r="B91" s="186">
        <v>408112</v>
      </c>
      <c r="C91" s="186">
        <v>350467</v>
      </c>
      <c r="D91" s="186">
        <v>292530</v>
      </c>
      <c r="E91" s="186">
        <v>217019</v>
      </c>
      <c r="F91" s="188">
        <v>146194</v>
      </c>
      <c r="G91" s="188">
        <v>98723</v>
      </c>
      <c r="H91" s="188">
        <v>79484</v>
      </c>
      <c r="I91" s="188">
        <v>69268</v>
      </c>
      <c r="J91" s="190">
        <v>58.06</v>
      </c>
      <c r="K91" s="190"/>
      <c r="L91" s="188">
        <v>7024</v>
      </c>
      <c r="M91" s="188">
        <v>6032</v>
      </c>
      <c r="N91" s="188">
        <v>5038.4085428866683</v>
      </c>
      <c r="O91" s="188">
        <v>3735</v>
      </c>
      <c r="P91" s="188">
        <v>2516.1999999999998</v>
      </c>
      <c r="Q91" s="188">
        <v>1699.2</v>
      </c>
      <c r="R91" s="188">
        <v>1368.1</v>
      </c>
      <c r="S91" s="191">
        <v>1192.2</v>
      </c>
    </row>
    <row r="92" spans="1:19" ht="12.6" customHeight="1" x14ac:dyDescent="0.25">
      <c r="A92" s="189" t="s">
        <v>379</v>
      </c>
      <c r="B92" s="186">
        <v>588894</v>
      </c>
      <c r="C92" s="186">
        <v>552573</v>
      </c>
      <c r="D92" s="186">
        <v>532330</v>
      </c>
      <c r="E92" s="186">
        <v>472780</v>
      </c>
      <c r="F92" s="188">
        <v>297102</v>
      </c>
      <c r="G92" s="188">
        <v>136514</v>
      </c>
      <c r="H92" s="188">
        <v>81610</v>
      </c>
      <c r="I92" s="188"/>
      <c r="J92" s="192">
        <v>32.94</v>
      </c>
      <c r="K92" s="190"/>
      <c r="L92" s="188">
        <v>17878</v>
      </c>
      <c r="M92" s="188">
        <v>16775</v>
      </c>
      <c r="N92" s="188">
        <v>16284.184765983482</v>
      </c>
      <c r="O92" s="188">
        <v>14353</v>
      </c>
      <c r="P92" s="188">
        <v>9088.4674212297341</v>
      </c>
      <c r="Q92" s="188">
        <v>4176.017130620985</v>
      </c>
      <c r="R92" s="188">
        <f>H92/$J92</f>
        <v>2477.5349119611415</v>
      </c>
      <c r="S92" s="191"/>
    </row>
    <row r="93" spans="1:19" ht="12.6" customHeight="1" x14ac:dyDescent="0.25">
      <c r="A93" s="189" t="s">
        <v>380</v>
      </c>
      <c r="B93" s="186">
        <v>196639</v>
      </c>
      <c r="C93" s="186">
        <v>182201</v>
      </c>
      <c r="D93" s="186">
        <v>175483</v>
      </c>
      <c r="E93" s="186">
        <v>157010</v>
      </c>
      <c r="F93" s="188">
        <v>121116</v>
      </c>
      <c r="G93" s="188">
        <v>99766</v>
      </c>
      <c r="H93" s="188">
        <v>88378</v>
      </c>
      <c r="I93" s="188">
        <v>84090</v>
      </c>
      <c r="J93" s="190">
        <v>161.61000000000001</v>
      </c>
      <c r="K93" s="190"/>
      <c r="L93" s="188">
        <v>1217</v>
      </c>
      <c r="M93" s="188">
        <v>1127</v>
      </c>
      <c r="N93" s="188">
        <v>1141.7241379310346</v>
      </c>
      <c r="O93" s="188">
        <v>972</v>
      </c>
      <c r="P93" s="188">
        <v>788</v>
      </c>
      <c r="Q93" s="188">
        <v>649.1</v>
      </c>
      <c r="R93" s="188">
        <v>575</v>
      </c>
      <c r="S93" s="191">
        <v>547.1</v>
      </c>
    </row>
    <row r="94" spans="1:19" ht="12.6" customHeight="1" x14ac:dyDescent="0.25">
      <c r="A94" s="189" t="s">
        <v>381</v>
      </c>
      <c r="B94" s="186">
        <v>111399</v>
      </c>
      <c r="C94" s="186">
        <v>104914</v>
      </c>
      <c r="D94" s="186"/>
      <c r="E94" s="186">
        <v>90603</v>
      </c>
      <c r="F94" s="188"/>
      <c r="G94" s="188"/>
      <c r="H94" s="188"/>
      <c r="I94" s="188"/>
      <c r="J94" s="190">
        <v>238.68</v>
      </c>
      <c r="K94" s="190"/>
      <c r="L94" s="188">
        <v>467</v>
      </c>
      <c r="M94" s="188">
        <v>440</v>
      </c>
      <c r="N94" s="188"/>
      <c r="O94" s="188">
        <v>380</v>
      </c>
      <c r="P94" s="188"/>
      <c r="Q94" s="188"/>
      <c r="R94" s="188"/>
      <c r="S94" s="191"/>
    </row>
    <row r="95" spans="1:19" ht="12.6" customHeight="1" x14ac:dyDescent="0.25">
      <c r="A95" s="189" t="s">
        <v>382</v>
      </c>
      <c r="B95" s="186">
        <v>332386</v>
      </c>
      <c r="C95" s="186">
        <v>283468</v>
      </c>
      <c r="D95" s="186">
        <v>260568</v>
      </c>
      <c r="E95" s="186">
        <v>218447</v>
      </c>
      <c r="F95" s="188">
        <v>160117</v>
      </c>
      <c r="G95" s="188">
        <v>121166</v>
      </c>
      <c r="H95" s="188">
        <v>106094</v>
      </c>
      <c r="I95" s="188">
        <v>93971</v>
      </c>
      <c r="J95" s="190">
        <v>209.4</v>
      </c>
      <c r="K95" s="190"/>
      <c r="L95" s="188">
        <v>1587</v>
      </c>
      <c r="M95" s="188">
        <v>1353.7153772683857</v>
      </c>
      <c r="N95" s="188">
        <v>1244.3553008595989</v>
      </c>
      <c r="O95" s="188">
        <v>1043.2043935052532</v>
      </c>
      <c r="P95" s="188">
        <v>764.6</v>
      </c>
      <c r="Q95" s="188">
        <v>578.6</v>
      </c>
      <c r="R95" s="188">
        <v>506.7</v>
      </c>
      <c r="S95" s="191">
        <v>448.8</v>
      </c>
    </row>
    <row r="96" spans="1:19" ht="12.6" customHeight="1" x14ac:dyDescent="0.25">
      <c r="A96" s="189" t="s">
        <v>383</v>
      </c>
      <c r="B96" s="186">
        <v>266248</v>
      </c>
      <c r="C96" s="186">
        <v>246392</v>
      </c>
      <c r="D96" s="186">
        <v>236390</v>
      </c>
      <c r="E96" s="186">
        <v>196075</v>
      </c>
      <c r="F96" s="188">
        <v>150624</v>
      </c>
      <c r="G96" s="188">
        <v>107880</v>
      </c>
      <c r="H96" s="188">
        <v>92336</v>
      </c>
      <c r="I96" s="188">
        <v>77006</v>
      </c>
      <c r="J96" s="190">
        <v>80.209999999999994</v>
      </c>
      <c r="K96" s="190"/>
      <c r="L96" s="188">
        <v>3319</v>
      </c>
      <c r="M96" s="188">
        <v>3071.8364293728964</v>
      </c>
      <c r="N96" s="188">
        <v>2947.1387607530237</v>
      </c>
      <c r="O96" s="188">
        <v>2444.5206333374895</v>
      </c>
      <c r="P96" s="188">
        <v>2198.9</v>
      </c>
      <c r="Q96" s="188">
        <v>1574.9</v>
      </c>
      <c r="R96" s="188">
        <v>1348</v>
      </c>
      <c r="S96" s="191">
        <v>1124.2</v>
      </c>
    </row>
    <row r="97" spans="1:19" ht="12.6" customHeight="1" x14ac:dyDescent="0.25">
      <c r="A97" s="189" t="s">
        <v>384</v>
      </c>
      <c r="B97" s="186">
        <v>64469</v>
      </c>
      <c r="C97" s="186">
        <v>63852</v>
      </c>
      <c r="D97" s="186">
        <v>63584</v>
      </c>
      <c r="E97" s="186">
        <v>56408</v>
      </c>
      <c r="F97" s="188">
        <v>56443</v>
      </c>
      <c r="G97" s="188">
        <v>45812</v>
      </c>
      <c r="H97" s="188">
        <v>40984</v>
      </c>
      <c r="I97" s="188">
        <v>38321</v>
      </c>
      <c r="J97" s="190">
        <v>130.21</v>
      </c>
      <c r="K97" s="190"/>
      <c r="L97" s="188">
        <v>495</v>
      </c>
      <c r="M97" s="188">
        <v>490</v>
      </c>
      <c r="N97" s="188">
        <v>463.13642654235565</v>
      </c>
      <c r="O97" s="188">
        <v>433</v>
      </c>
      <c r="P97" s="188">
        <v>411.1</v>
      </c>
      <c r="Q97" s="188">
        <v>333.7</v>
      </c>
      <c r="R97" s="188">
        <v>298.5</v>
      </c>
      <c r="S97" s="191">
        <v>279.10000000000002</v>
      </c>
    </row>
    <row r="98" spans="1:19" ht="12.6" customHeight="1" x14ac:dyDescent="0.25">
      <c r="A98" s="189" t="s">
        <v>385</v>
      </c>
      <c r="B98" s="186">
        <v>85560</v>
      </c>
      <c r="C98" s="186">
        <v>81250</v>
      </c>
      <c r="D98" s="186">
        <v>79737</v>
      </c>
      <c r="E98" s="186">
        <v>71163</v>
      </c>
      <c r="F98" s="188"/>
      <c r="G98" s="188"/>
      <c r="H98" s="188"/>
      <c r="I98" s="188"/>
      <c r="J98" s="190">
        <v>209.55</v>
      </c>
      <c r="K98" s="190"/>
      <c r="L98" s="188">
        <v>408</v>
      </c>
      <c r="M98" s="188">
        <v>388</v>
      </c>
      <c r="N98" s="188">
        <v>376.63313022530821</v>
      </c>
      <c r="O98" s="188">
        <v>340</v>
      </c>
      <c r="P98" s="188"/>
      <c r="Q98" s="188"/>
      <c r="R98" s="188"/>
      <c r="S98" s="191"/>
    </row>
    <row r="99" spans="1:19" ht="12.6" customHeight="1" x14ac:dyDescent="0.25">
      <c r="A99" s="189" t="s">
        <v>386</v>
      </c>
      <c r="B99" s="186">
        <v>250799</v>
      </c>
      <c r="C99" s="186">
        <v>215610</v>
      </c>
      <c r="D99" s="186"/>
      <c r="E99" s="186">
        <v>171045</v>
      </c>
      <c r="F99" s="188"/>
      <c r="G99" s="188"/>
      <c r="H99" s="188"/>
      <c r="I99" s="188"/>
      <c r="J99" s="190">
        <v>166.77</v>
      </c>
      <c r="K99" s="190"/>
      <c r="L99" s="188">
        <v>1504</v>
      </c>
      <c r="M99" s="188">
        <v>1293</v>
      </c>
      <c r="N99" s="188"/>
      <c r="O99" s="188">
        <v>1026</v>
      </c>
      <c r="P99" s="188"/>
      <c r="Q99" s="188"/>
      <c r="R99" s="188"/>
      <c r="S99" s="191"/>
    </row>
    <row r="100" spans="1:19" ht="12.6" customHeight="1" x14ac:dyDescent="0.25">
      <c r="A100" s="189" t="s">
        <v>387</v>
      </c>
      <c r="B100" s="186">
        <v>582602</v>
      </c>
      <c r="C100" s="186">
        <v>529039</v>
      </c>
      <c r="D100" s="215">
        <v>548983</v>
      </c>
      <c r="E100" s="186">
        <v>471379</v>
      </c>
      <c r="F100" s="188">
        <v>453170</v>
      </c>
      <c r="G100" s="188">
        <v>372631</v>
      </c>
      <c r="H100" s="188">
        <v>334448</v>
      </c>
      <c r="I100" s="188">
        <v>264918</v>
      </c>
      <c r="J100" s="190">
        <v>21.57</v>
      </c>
      <c r="K100" s="190"/>
      <c r="L100" s="188">
        <v>27010</v>
      </c>
      <c r="M100" s="188">
        <v>24527</v>
      </c>
      <c r="N100" s="188">
        <v>26302.688919796012</v>
      </c>
      <c r="O100" s="188">
        <v>21853</v>
      </c>
      <c r="P100" s="188">
        <v>21009.272137227632</v>
      </c>
      <c r="Q100" s="188">
        <v>17275.428836346779</v>
      </c>
      <c r="R100" s="188">
        <f>+H100/J100</f>
        <v>15505.238757533611</v>
      </c>
      <c r="S100" s="191"/>
    </row>
    <row r="101" spans="1:19" ht="12.6" customHeight="1" x14ac:dyDescent="0.25">
      <c r="A101" s="189" t="s">
        <v>388</v>
      </c>
      <c r="B101" s="186">
        <v>365525</v>
      </c>
      <c r="C101" s="186">
        <v>353337</v>
      </c>
      <c r="D101" s="186">
        <v>363681</v>
      </c>
      <c r="E101" s="186">
        <v>338855</v>
      </c>
      <c r="F101" s="188">
        <v>280027</v>
      </c>
      <c r="G101" s="188">
        <v>191001</v>
      </c>
      <c r="H101" s="188">
        <v>174878</v>
      </c>
      <c r="I101" s="188">
        <v>264918</v>
      </c>
      <c r="J101" s="190">
        <v>15.71</v>
      </c>
      <c r="K101" s="190"/>
      <c r="L101" s="188">
        <v>23267</v>
      </c>
      <c r="M101" s="188">
        <v>22491</v>
      </c>
      <c r="N101" s="188">
        <v>23149.649904519414</v>
      </c>
      <c r="O101" s="188">
        <v>21569.382558879694</v>
      </c>
      <c r="P101" s="188">
        <v>11967</v>
      </c>
      <c r="Q101" s="188">
        <v>7473.4</v>
      </c>
      <c r="R101" s="188">
        <f>+H101/J101</f>
        <v>11131.63590070019</v>
      </c>
      <c r="S101" s="191"/>
    </row>
    <row r="102" spans="1:19" ht="12.6" customHeight="1" x14ac:dyDescent="0.25">
      <c r="A102" s="189" t="s">
        <v>389</v>
      </c>
      <c r="B102" s="186">
        <v>174625</v>
      </c>
      <c r="C102" s="186">
        <v>153085</v>
      </c>
      <c r="D102" s="186">
        <v>144065</v>
      </c>
      <c r="E102" s="186">
        <v>123672</v>
      </c>
      <c r="F102" s="188">
        <v>94722</v>
      </c>
      <c r="G102" s="188">
        <v>60779</v>
      </c>
      <c r="H102" s="188">
        <v>65198</v>
      </c>
      <c r="I102" s="188"/>
      <c r="J102" s="192">
        <v>897.46</v>
      </c>
      <c r="K102" s="190"/>
      <c r="L102" s="188">
        <v>195</v>
      </c>
      <c r="M102" s="188">
        <v>171</v>
      </c>
      <c r="N102" s="188">
        <v>148.64474458052601</v>
      </c>
      <c r="O102" s="188">
        <v>138</v>
      </c>
      <c r="P102" s="188">
        <v>97.733158616989442</v>
      </c>
      <c r="Q102" s="188">
        <v>62.711129912607433</v>
      </c>
      <c r="R102" s="188">
        <f>H102/$J102</f>
        <v>72.647248902458045</v>
      </c>
      <c r="S102" s="191"/>
    </row>
    <row r="103" spans="1:19" ht="12.6" customHeight="1" x14ac:dyDescent="0.25">
      <c r="A103" s="189" t="s">
        <v>390</v>
      </c>
      <c r="B103" s="186">
        <v>252074</v>
      </c>
      <c r="C103" s="186">
        <v>234945</v>
      </c>
      <c r="D103" s="186">
        <v>225244</v>
      </c>
      <c r="E103" s="186">
        <v>175291</v>
      </c>
      <c r="F103" s="188"/>
      <c r="G103" s="188"/>
      <c r="H103" s="188"/>
      <c r="I103" s="188"/>
      <c r="J103" s="192">
        <v>67.25</v>
      </c>
      <c r="K103" s="190"/>
      <c r="L103" s="188">
        <v>3748</v>
      </c>
      <c r="M103" s="188">
        <v>3493.6059479553905</v>
      </c>
      <c r="N103" s="188">
        <v>3349.3531598513009</v>
      </c>
      <c r="O103" s="188">
        <v>2606.5576208178441</v>
      </c>
      <c r="P103" s="188"/>
      <c r="Q103" s="188"/>
      <c r="R103" s="188"/>
      <c r="S103" s="191"/>
    </row>
    <row r="104" spans="1:19" ht="12.6" customHeight="1" x14ac:dyDescent="0.25">
      <c r="A104" s="189" t="s">
        <v>391</v>
      </c>
      <c r="B104" s="186">
        <v>386276</v>
      </c>
      <c r="C104" s="186">
        <v>328699</v>
      </c>
      <c r="D104" s="186">
        <v>305576</v>
      </c>
      <c r="E104" s="186">
        <v>278474</v>
      </c>
      <c r="F104" s="188">
        <v>248143</v>
      </c>
      <c r="G104" s="188">
        <v>205366</v>
      </c>
      <c r="H104" s="188">
        <v>182267</v>
      </c>
      <c r="I104" s="188">
        <v>149407</v>
      </c>
      <c r="J104" s="190">
        <v>9.2899999999999991</v>
      </c>
      <c r="K104" s="190"/>
      <c r="L104" s="188">
        <v>41580</v>
      </c>
      <c r="M104" s="188">
        <v>35382</v>
      </c>
      <c r="N104" s="188">
        <v>32893.003229278795</v>
      </c>
      <c r="O104" s="188">
        <v>29975.672766415504</v>
      </c>
      <c r="P104" s="188">
        <v>26710.764262648012</v>
      </c>
      <c r="Q104" s="188">
        <v>22106.135629709366</v>
      </c>
      <c r="R104" s="188">
        <f>+H104/J104</f>
        <v>19619.698600645857</v>
      </c>
      <c r="S104" s="191"/>
    </row>
    <row r="105" spans="1:19" ht="12.6" customHeight="1" x14ac:dyDescent="0.25">
      <c r="A105" s="189" t="s">
        <v>392</v>
      </c>
      <c r="B105" s="186">
        <v>362654</v>
      </c>
      <c r="C105" s="186">
        <v>331320</v>
      </c>
      <c r="D105" s="186">
        <v>318577</v>
      </c>
      <c r="E105" s="186">
        <v>259728</v>
      </c>
      <c r="F105" s="188">
        <v>180285</v>
      </c>
      <c r="G105" s="188">
        <v>110590</v>
      </c>
      <c r="H105" s="188">
        <v>75904</v>
      </c>
      <c r="I105" s="188">
        <v>58579</v>
      </c>
      <c r="J105" s="190">
        <v>25.18</v>
      </c>
      <c r="K105" s="190"/>
      <c r="L105" s="188">
        <v>14402</v>
      </c>
      <c r="M105" s="188">
        <v>13158.061953931692</v>
      </c>
      <c r="N105" s="188">
        <v>12651.98570293884</v>
      </c>
      <c r="O105" s="188">
        <v>10314.853057982526</v>
      </c>
      <c r="P105" s="188">
        <v>15409</v>
      </c>
      <c r="Q105" s="188">
        <v>9452.1</v>
      </c>
      <c r="R105" s="188">
        <v>6487.5</v>
      </c>
      <c r="S105" s="160"/>
    </row>
    <row r="106" spans="1:19" ht="12.6" customHeight="1" x14ac:dyDescent="0.25">
      <c r="A106" s="189" t="s">
        <v>393</v>
      </c>
      <c r="B106" s="186">
        <v>1780148</v>
      </c>
      <c r="C106" s="186">
        <v>1652171</v>
      </c>
      <c r="D106" s="186">
        <v>1660714</v>
      </c>
      <c r="E106" s="186">
        <v>1581082</v>
      </c>
      <c r="F106" s="188">
        <v>1601234</v>
      </c>
      <c r="G106" s="188">
        <v>1630485</v>
      </c>
      <c r="H106" s="188">
        <v>1479116</v>
      </c>
      <c r="I106" s="188">
        <v>1330788</v>
      </c>
      <c r="J106" s="190">
        <v>41.76</v>
      </c>
      <c r="K106" s="190"/>
      <c r="L106" s="188">
        <v>42628</v>
      </c>
      <c r="M106" s="188">
        <v>39563</v>
      </c>
      <c r="N106" s="188">
        <v>66481.745396317056</v>
      </c>
      <c r="O106" s="188">
        <v>37861</v>
      </c>
      <c r="P106" s="188">
        <v>41807.699999999997</v>
      </c>
      <c r="Q106" s="188">
        <v>42571.4</v>
      </c>
      <c r="R106" s="188">
        <v>38619.199999999997</v>
      </c>
      <c r="S106" s="160"/>
    </row>
    <row r="107" spans="1:19" ht="12.6" customHeight="1" x14ac:dyDescent="0.25">
      <c r="A107" s="189" t="s">
        <v>394</v>
      </c>
      <c r="B107" s="186">
        <v>95389</v>
      </c>
      <c r="C107" s="186">
        <v>85227</v>
      </c>
      <c r="D107" s="186">
        <v>81585</v>
      </c>
      <c r="E107" s="186">
        <v>71441</v>
      </c>
      <c r="F107" s="188"/>
      <c r="G107" s="188"/>
      <c r="H107" s="188"/>
      <c r="I107" s="188"/>
      <c r="J107" s="190">
        <v>188</v>
      </c>
      <c r="K107" s="190"/>
      <c r="L107" s="188">
        <v>507</v>
      </c>
      <c r="M107" s="188">
        <v>453.33510638297872</v>
      </c>
      <c r="N107" s="188">
        <v>433.96276595744683</v>
      </c>
      <c r="O107" s="188">
        <v>380.00531914893617</v>
      </c>
      <c r="P107" s="188"/>
      <c r="Q107" s="188"/>
      <c r="R107" s="188"/>
      <c r="S107" s="160"/>
    </row>
    <row r="108" spans="1:19" ht="12.6" customHeight="1" x14ac:dyDescent="0.25">
      <c r="A108" s="189" t="s">
        <v>395</v>
      </c>
      <c r="B108" s="186">
        <v>201785</v>
      </c>
      <c r="C108" s="186">
        <v>187106</v>
      </c>
      <c r="D108" s="186">
        <v>177391</v>
      </c>
      <c r="E108" s="186">
        <v>131090</v>
      </c>
      <c r="F108" s="188">
        <v>91901</v>
      </c>
      <c r="G108" s="188">
        <v>53812</v>
      </c>
      <c r="H108" s="188">
        <v>63332</v>
      </c>
      <c r="I108" s="188">
        <v>55708</v>
      </c>
      <c r="J108" s="190">
        <v>87.55</v>
      </c>
      <c r="K108" s="190"/>
      <c r="L108" s="188">
        <v>2305</v>
      </c>
      <c r="M108" s="188">
        <v>2137.1330668189607</v>
      </c>
      <c r="N108" s="188">
        <v>2026.1679040548258</v>
      </c>
      <c r="O108" s="188">
        <v>1497.3158195316962</v>
      </c>
      <c r="P108" s="188">
        <v>4066.4</v>
      </c>
      <c r="Q108" s="188">
        <v>2381.1</v>
      </c>
      <c r="R108" s="188">
        <v>2802.3</v>
      </c>
      <c r="S108" s="160"/>
    </row>
    <row r="109" spans="1:19" ht="12.6" customHeight="1" x14ac:dyDescent="0.25">
      <c r="A109" s="189" t="s">
        <v>396</v>
      </c>
      <c r="B109" s="186">
        <v>450741</v>
      </c>
      <c r="C109" s="186">
        <v>424150</v>
      </c>
      <c r="D109" s="186">
        <v>424610</v>
      </c>
      <c r="E109" s="186">
        <v>391170</v>
      </c>
      <c r="F109" s="188">
        <v>310227</v>
      </c>
      <c r="G109" s="188">
        <v>211613</v>
      </c>
      <c r="H109" s="188">
        <v>168453</v>
      </c>
      <c r="I109" s="188"/>
      <c r="J109" s="192">
        <v>23.14</v>
      </c>
      <c r="K109" s="190"/>
      <c r="L109" s="188">
        <v>19479</v>
      </c>
      <c r="M109" s="188">
        <v>18330</v>
      </c>
      <c r="N109" s="188">
        <v>19730.947955390337</v>
      </c>
      <c r="O109" s="188">
        <v>16904</v>
      </c>
      <c r="P109" s="188">
        <v>14415.75278810409</v>
      </c>
      <c r="Q109" s="188">
        <v>9833.3178438661707</v>
      </c>
      <c r="R109" s="188">
        <f>H109/$J109</f>
        <v>7279.7320656871216</v>
      </c>
      <c r="S109" s="160"/>
    </row>
    <row r="110" spans="1:19" ht="12.6" customHeight="1" x14ac:dyDescent="0.25">
      <c r="A110" s="189" t="s">
        <v>397</v>
      </c>
      <c r="B110" s="186">
        <v>141141</v>
      </c>
      <c r="C110" s="186">
        <v>126143</v>
      </c>
      <c r="D110" s="186">
        <v>122046</v>
      </c>
      <c r="E110" s="186">
        <v>105908</v>
      </c>
      <c r="F110" s="188"/>
      <c r="G110" s="188"/>
      <c r="H110" s="188"/>
      <c r="I110" s="188"/>
      <c r="J110" s="192">
        <v>588.63</v>
      </c>
      <c r="K110" s="190"/>
      <c r="L110" s="188">
        <v>240</v>
      </c>
      <c r="M110" s="188">
        <v>214.29930516623347</v>
      </c>
      <c r="N110" s="188">
        <v>207.33907548035268</v>
      </c>
      <c r="O110" s="188">
        <v>179.9228717530537</v>
      </c>
      <c r="P110" s="188"/>
      <c r="Q110" s="188"/>
      <c r="R110" s="188"/>
      <c r="S110" s="160"/>
    </row>
    <row r="111" spans="1:19" ht="12.6" customHeight="1" x14ac:dyDescent="0.25">
      <c r="A111" s="189" t="s">
        <v>398</v>
      </c>
      <c r="B111" s="186">
        <v>209083</v>
      </c>
      <c r="C111" s="186">
        <v>199154</v>
      </c>
      <c r="D111" s="186">
        <v>196569</v>
      </c>
      <c r="E111" s="186">
        <v>163037</v>
      </c>
      <c r="F111" s="188"/>
      <c r="G111" s="188"/>
      <c r="H111" s="188"/>
      <c r="I111" s="188"/>
      <c r="J111" s="190">
        <v>32.1</v>
      </c>
      <c r="K111" s="190"/>
      <c r="L111" s="188">
        <v>6513</v>
      </c>
      <c r="M111" s="188">
        <v>6204.1744548286606</v>
      </c>
      <c r="N111" s="188">
        <v>6123.6448598130837</v>
      </c>
      <c r="O111" s="188">
        <v>5079.0342679127725</v>
      </c>
      <c r="P111" s="188"/>
      <c r="Q111" s="188"/>
      <c r="R111" s="188"/>
      <c r="S111" s="160"/>
    </row>
    <row r="112" spans="1:19" ht="12.6" customHeight="1" x14ac:dyDescent="0.25">
      <c r="A112" s="189" t="s">
        <v>399</v>
      </c>
      <c r="B112" s="186">
        <v>504509</v>
      </c>
      <c r="C112" s="186">
        <v>459941</v>
      </c>
      <c r="D112" s="186">
        <v>452943</v>
      </c>
      <c r="E112" s="186">
        <v>379310</v>
      </c>
      <c r="F112" s="188">
        <v>278411</v>
      </c>
      <c r="G112" s="188">
        <v>136679</v>
      </c>
      <c r="H112" s="188">
        <v>94563</v>
      </c>
      <c r="I112" s="188">
        <v>65057</v>
      </c>
      <c r="J112" s="190">
        <v>39.75</v>
      </c>
      <c r="K112" s="190"/>
      <c r="L112" s="188">
        <v>12692</v>
      </c>
      <c r="M112" s="188">
        <v>11571</v>
      </c>
      <c r="N112" s="188">
        <v>11394.792452830188</v>
      </c>
      <c r="O112" s="188">
        <v>9542.3899371069183</v>
      </c>
      <c r="P112" s="188"/>
      <c r="Q112" s="188"/>
      <c r="R112" s="188"/>
      <c r="S112" s="160"/>
    </row>
    <row r="113" spans="1:21" ht="12.6" customHeight="1" x14ac:dyDescent="0.25">
      <c r="A113" s="189" t="s">
        <v>400</v>
      </c>
      <c r="B113" s="186">
        <v>81483</v>
      </c>
      <c r="C113" s="186">
        <v>75462</v>
      </c>
      <c r="D113" s="186">
        <v>71669</v>
      </c>
      <c r="E113" s="186">
        <v>65586</v>
      </c>
      <c r="F113" s="188"/>
      <c r="G113" s="188"/>
      <c r="H113" s="188"/>
      <c r="I113" s="188"/>
      <c r="J113" s="192">
        <v>163.05000000000001</v>
      </c>
      <c r="K113" s="190"/>
      <c r="L113" s="188">
        <v>500</v>
      </c>
      <c r="M113" s="188">
        <v>462.81508739650411</v>
      </c>
      <c r="N113" s="188">
        <v>439.55228457528364</v>
      </c>
      <c r="O113" s="188">
        <v>402.2447102115915</v>
      </c>
      <c r="P113" s="188"/>
      <c r="Q113" s="188"/>
      <c r="R113" s="188"/>
      <c r="S113" s="160"/>
    </row>
    <row r="114" spans="1:21" ht="12.6" customHeight="1" x14ac:dyDescent="0.25">
      <c r="A114" s="189" t="s">
        <v>401</v>
      </c>
      <c r="B114" s="186">
        <v>196003</v>
      </c>
      <c r="C114" s="186">
        <v>174931</v>
      </c>
      <c r="D114" s="186">
        <v>160156</v>
      </c>
      <c r="E114" s="186">
        <v>137810</v>
      </c>
      <c r="F114" s="188">
        <v>115329</v>
      </c>
      <c r="G114" s="188">
        <v>90712</v>
      </c>
      <c r="H114" s="188">
        <v>83337</v>
      </c>
      <c r="I114" s="188">
        <v>79846</v>
      </c>
      <c r="J114" s="190">
        <v>77.400000000000006</v>
      </c>
      <c r="K114" s="190"/>
      <c r="L114" s="188">
        <v>2532</v>
      </c>
      <c r="M114" s="188">
        <v>2260</v>
      </c>
      <c r="N114" s="188">
        <v>2074</v>
      </c>
      <c r="O114" s="188">
        <v>1780</v>
      </c>
      <c r="P114" s="188">
        <v>1488.1</v>
      </c>
      <c r="Q114" s="188">
        <v>1170.5</v>
      </c>
      <c r="R114" s="188">
        <v>1075.3</v>
      </c>
      <c r="S114" s="160"/>
      <c r="U114" s="216"/>
    </row>
    <row r="115" spans="1:21" ht="12.6" customHeight="1" x14ac:dyDescent="0.25">
      <c r="A115" s="189" t="s">
        <v>402</v>
      </c>
      <c r="B115" s="186">
        <v>115750</v>
      </c>
      <c r="C115" s="186">
        <v>101571</v>
      </c>
      <c r="D115" s="186">
        <v>95163</v>
      </c>
      <c r="E115" s="186">
        <v>80189</v>
      </c>
      <c r="F115" s="188"/>
      <c r="G115" s="188"/>
      <c r="H115" s="188"/>
      <c r="I115" s="188"/>
      <c r="J115" s="190">
        <v>101.97</v>
      </c>
      <c r="K115" s="190"/>
      <c r="L115" s="188">
        <v>1135</v>
      </c>
      <c r="M115" s="188">
        <v>996.08708443659896</v>
      </c>
      <c r="N115" s="188">
        <v>933.24507208002353</v>
      </c>
      <c r="O115" s="188">
        <v>786.397960184368</v>
      </c>
      <c r="P115" s="188"/>
      <c r="Q115" s="188"/>
      <c r="R115" s="188"/>
      <c r="S115" s="160"/>
    </row>
    <row r="116" spans="1:21" ht="12.6" customHeight="1" x14ac:dyDescent="0.25">
      <c r="A116" s="189" t="s">
        <v>403</v>
      </c>
      <c r="B116" s="186">
        <v>249463</v>
      </c>
      <c r="C116" s="186">
        <v>249131</v>
      </c>
      <c r="D116" s="186">
        <v>245344</v>
      </c>
      <c r="E116" s="186">
        <v>230403</v>
      </c>
      <c r="F116" s="188">
        <v>187479</v>
      </c>
      <c r="G116" s="188">
        <v>126146</v>
      </c>
      <c r="H116" s="188">
        <v>97098</v>
      </c>
      <c r="I116" s="188"/>
      <c r="J116" s="190">
        <v>10.92</v>
      </c>
      <c r="K116" s="190"/>
      <c r="L116" s="188">
        <v>22845</v>
      </c>
      <c r="M116" s="188">
        <v>22814</v>
      </c>
      <c r="N116" s="188">
        <v>27443.400447427295</v>
      </c>
      <c r="O116" s="188">
        <v>21099</v>
      </c>
      <c r="P116" s="188">
        <v>20970.805369127516</v>
      </c>
      <c r="Q116" s="188">
        <v>14110.290827740493</v>
      </c>
      <c r="R116" s="188">
        <f>H116/$J116</f>
        <v>8891.7582417582416</v>
      </c>
      <c r="S116" s="160"/>
    </row>
    <row r="117" spans="1:21" ht="12.6" customHeight="1" x14ac:dyDescent="0.25">
      <c r="A117" s="189" t="s">
        <v>404</v>
      </c>
      <c r="B117" s="186">
        <v>233040</v>
      </c>
      <c r="C117" s="186">
        <v>221178</v>
      </c>
      <c r="D117" s="186">
        <v>227270</v>
      </c>
      <c r="E117" s="186">
        <v>194260</v>
      </c>
      <c r="F117" s="188">
        <v>193327</v>
      </c>
      <c r="G117" s="188">
        <v>156430</v>
      </c>
      <c r="H117" s="188">
        <v>147109</v>
      </c>
      <c r="I117" s="188">
        <v>107785</v>
      </c>
      <c r="J117" s="190">
        <v>185</v>
      </c>
      <c r="K117" s="190"/>
      <c r="L117" s="188">
        <v>1260</v>
      </c>
      <c r="M117" s="188">
        <v>1195.5567567567568</v>
      </c>
      <c r="N117" s="188">
        <v>1228.4864864864865</v>
      </c>
      <c r="O117" s="188">
        <v>1050.0540540540539</v>
      </c>
      <c r="P117" s="188">
        <v>1871.5</v>
      </c>
      <c r="Q117" s="188">
        <v>1514.3</v>
      </c>
      <c r="R117" s="188">
        <v>1424.1</v>
      </c>
      <c r="S117" s="191">
        <v>1043.4000000000001</v>
      </c>
    </row>
    <row r="118" spans="1:21" ht="12.6" customHeight="1" x14ac:dyDescent="0.25">
      <c r="A118" s="189" t="s">
        <v>405</v>
      </c>
      <c r="B118" s="186">
        <v>215031</v>
      </c>
      <c r="C118" s="186">
        <v>191200</v>
      </c>
      <c r="D118" s="186">
        <v>178605</v>
      </c>
      <c r="E118" s="186">
        <v>154297</v>
      </c>
      <c r="F118" s="188">
        <v>129456</v>
      </c>
      <c r="G118" s="188">
        <v>104978</v>
      </c>
      <c r="H118" s="188">
        <v>89466</v>
      </c>
      <c r="I118" s="188">
        <v>84563</v>
      </c>
      <c r="J118" s="190">
        <v>463.97</v>
      </c>
      <c r="K118" s="190"/>
      <c r="L118" s="188">
        <v>463</v>
      </c>
      <c r="M118" s="188">
        <v>412</v>
      </c>
      <c r="N118" s="188">
        <v>291.07724902216427</v>
      </c>
      <c r="O118" s="188">
        <v>333</v>
      </c>
      <c r="P118" s="188">
        <v>278.8</v>
      </c>
      <c r="Q118" s="188">
        <v>226.1</v>
      </c>
      <c r="R118" s="188">
        <v>192.7</v>
      </c>
      <c r="S118" s="191">
        <v>182.1</v>
      </c>
    </row>
    <row r="119" spans="1:21" ht="12.6" customHeight="1" x14ac:dyDescent="0.25">
      <c r="A119" s="189" t="s">
        <v>406</v>
      </c>
      <c r="B119" s="186">
        <v>70757</v>
      </c>
      <c r="C119" s="186">
        <v>68945</v>
      </c>
      <c r="D119" s="186">
        <v>65349</v>
      </c>
      <c r="E119" s="186">
        <v>59843</v>
      </c>
      <c r="F119" s="188">
        <v>52500</v>
      </c>
      <c r="G119" s="188">
        <v>47328</v>
      </c>
      <c r="H119" s="188">
        <v>42497</v>
      </c>
      <c r="I119" s="188">
        <v>38575</v>
      </c>
      <c r="J119" s="190">
        <v>125.97</v>
      </c>
      <c r="K119" s="190"/>
      <c r="L119" s="188">
        <v>562</v>
      </c>
      <c r="M119" s="188">
        <v>547</v>
      </c>
      <c r="N119" s="188">
        <v>274.71414158399193</v>
      </c>
      <c r="O119" s="188">
        <v>475</v>
      </c>
      <c r="P119" s="188">
        <v>269.39999999999998</v>
      </c>
      <c r="Q119" s="188">
        <v>242.8</v>
      </c>
      <c r="R119" s="188">
        <v>218</v>
      </c>
      <c r="S119" s="191">
        <v>197.9</v>
      </c>
    </row>
    <row r="120" spans="1:21" ht="12.6" customHeight="1" x14ac:dyDescent="0.25">
      <c r="A120" s="189" t="s">
        <v>407</v>
      </c>
      <c r="B120" s="186">
        <v>141828</v>
      </c>
      <c r="C120" s="186">
        <v>131527</v>
      </c>
      <c r="D120" s="186">
        <v>123137</v>
      </c>
      <c r="E120" s="186">
        <v>110420</v>
      </c>
      <c r="F120" s="188">
        <v>91503</v>
      </c>
      <c r="G120" s="188">
        <v>77832</v>
      </c>
      <c r="H120" s="188">
        <v>71559</v>
      </c>
      <c r="I120" s="188">
        <v>64643</v>
      </c>
      <c r="J120" s="190">
        <v>160.02000000000001</v>
      </c>
      <c r="K120" s="190"/>
      <c r="L120" s="188">
        <v>886</v>
      </c>
      <c r="M120" s="188">
        <v>822</v>
      </c>
      <c r="N120" s="188">
        <v>724.54839658723154</v>
      </c>
      <c r="O120" s="188">
        <v>690</v>
      </c>
      <c r="P120" s="188">
        <v>634.6</v>
      </c>
      <c r="Q120" s="188">
        <v>539.79999999999995</v>
      </c>
      <c r="R120" s="188">
        <v>496.2</v>
      </c>
      <c r="S120" s="191">
        <v>448.3</v>
      </c>
    </row>
    <row r="121" spans="1:21" ht="12.6" customHeight="1" x14ac:dyDescent="0.25">
      <c r="A121" s="189" t="s">
        <v>408</v>
      </c>
      <c r="B121" s="186">
        <v>199060</v>
      </c>
      <c r="C121" s="186">
        <v>186852</v>
      </c>
      <c r="D121" s="186">
        <v>161312</v>
      </c>
      <c r="E121" s="186">
        <v>142585</v>
      </c>
      <c r="F121" s="188">
        <v>106307</v>
      </c>
      <c r="G121" s="188">
        <v>80861</v>
      </c>
      <c r="H121" s="188">
        <v>66062</v>
      </c>
      <c r="I121" s="188">
        <v>57615</v>
      </c>
      <c r="J121" s="190">
        <v>290.52</v>
      </c>
      <c r="K121" s="190"/>
      <c r="L121" s="188">
        <v>685</v>
      </c>
      <c r="M121" s="188">
        <v>643</v>
      </c>
      <c r="N121" s="188">
        <v>425.85005279831046</v>
      </c>
      <c r="O121" s="188">
        <v>491</v>
      </c>
      <c r="P121" s="188">
        <v>280.60000000000002</v>
      </c>
      <c r="Q121" s="188">
        <v>213.5</v>
      </c>
      <c r="R121" s="188">
        <v>174.4</v>
      </c>
      <c r="S121" s="191">
        <v>152.1</v>
      </c>
    </row>
    <row r="122" spans="1:21" ht="12.6" customHeight="1" x14ac:dyDescent="0.25">
      <c r="A122" s="189" t="s">
        <v>409</v>
      </c>
      <c r="B122" s="186">
        <v>41041</v>
      </c>
      <c r="C122" s="186">
        <v>37219</v>
      </c>
      <c r="D122" s="186">
        <v>32790</v>
      </c>
      <c r="E122" s="186">
        <v>31253</v>
      </c>
      <c r="F122" s="188">
        <v>20393</v>
      </c>
      <c r="G122" s="188">
        <v>14959</v>
      </c>
      <c r="H122" s="188">
        <v>12140</v>
      </c>
      <c r="I122" s="188">
        <v>8382</v>
      </c>
      <c r="J122" s="190">
        <v>101.4</v>
      </c>
      <c r="K122" s="190"/>
      <c r="L122" s="188">
        <v>405</v>
      </c>
      <c r="M122" s="188">
        <v>367.05128205128204</v>
      </c>
      <c r="N122" s="188">
        <v>323.37278106508876</v>
      </c>
      <c r="O122" s="188">
        <v>308.21499013806704</v>
      </c>
      <c r="P122" s="188">
        <v>572.79999999999995</v>
      </c>
      <c r="Q122" s="188">
        <v>420.2</v>
      </c>
      <c r="R122" s="188">
        <v>341</v>
      </c>
      <c r="S122" s="191">
        <v>235.4</v>
      </c>
    </row>
    <row r="123" spans="1:21" ht="12.6" customHeight="1" x14ac:dyDescent="0.25">
      <c r="A123" s="189" t="s">
        <v>410</v>
      </c>
      <c r="B123" s="186">
        <v>184599</v>
      </c>
      <c r="C123" s="186">
        <v>174364</v>
      </c>
      <c r="D123" s="186">
        <v>154329</v>
      </c>
      <c r="E123" s="186">
        <v>133950</v>
      </c>
      <c r="F123" s="188"/>
      <c r="G123" s="188"/>
      <c r="H123" s="188"/>
      <c r="I123" s="188"/>
      <c r="J123" s="190">
        <v>251.17</v>
      </c>
      <c r="K123" s="190"/>
      <c r="L123" s="188">
        <v>735</v>
      </c>
      <c r="M123" s="188">
        <v>694.04131672172912</v>
      </c>
      <c r="N123" s="188">
        <v>614.29367511841747</v>
      </c>
      <c r="O123" s="188">
        <v>533.17677029017239</v>
      </c>
      <c r="P123" s="188"/>
      <c r="Q123" s="188"/>
      <c r="R123" s="188"/>
      <c r="S123" s="191"/>
    </row>
    <row r="124" spans="1:21" ht="12.75" customHeight="1" x14ac:dyDescent="0.25">
      <c r="A124" s="189" t="s">
        <v>411</v>
      </c>
      <c r="B124" s="186">
        <v>665822</v>
      </c>
      <c r="C124" s="186">
        <v>588126</v>
      </c>
      <c r="D124" s="186">
        <v>552660</v>
      </c>
      <c r="E124" s="186">
        <v>449811</v>
      </c>
      <c r="F124" s="188">
        <v>308236</v>
      </c>
      <c r="G124" s="188">
        <v>208552</v>
      </c>
      <c r="H124" s="188">
        <v>158974</v>
      </c>
      <c r="I124" s="188"/>
      <c r="J124" s="192">
        <v>48.4</v>
      </c>
      <c r="K124" s="190"/>
      <c r="L124" s="188">
        <v>13757</v>
      </c>
      <c r="M124" s="188">
        <v>12151</v>
      </c>
      <c r="N124" s="188">
        <v>11867.296542838738</v>
      </c>
      <c r="O124" s="188">
        <v>9294</v>
      </c>
      <c r="P124" s="188"/>
      <c r="Q124" s="188"/>
      <c r="R124" s="188"/>
      <c r="S124" s="191"/>
    </row>
    <row r="125" spans="1:21" ht="12.75" customHeight="1" x14ac:dyDescent="0.25">
      <c r="A125" s="189" t="s">
        <v>412</v>
      </c>
      <c r="B125" s="186">
        <v>416522</v>
      </c>
      <c r="C125" s="186">
        <v>392869</v>
      </c>
      <c r="D125" s="186">
        <v>403064</v>
      </c>
      <c r="E125" s="186">
        <v>354908</v>
      </c>
      <c r="F125" s="188">
        <v>368366</v>
      </c>
      <c r="G125" s="188">
        <v>287770</v>
      </c>
      <c r="H125" s="188">
        <v>254999</v>
      </c>
      <c r="I125" s="188">
        <v>206283</v>
      </c>
      <c r="J125" s="190">
        <v>18.079999999999998</v>
      </c>
      <c r="K125" s="190"/>
      <c r="L125" s="188">
        <v>23038</v>
      </c>
      <c r="M125" s="188">
        <v>21729</v>
      </c>
      <c r="N125" s="188">
        <v>28852.111667859699</v>
      </c>
      <c r="O125" s="188">
        <v>19630</v>
      </c>
      <c r="P125" s="188"/>
      <c r="Q125" s="188"/>
      <c r="R125" s="188"/>
      <c r="S125" s="191"/>
    </row>
    <row r="126" spans="1:21" ht="12.75" customHeight="1" x14ac:dyDescent="0.25">
      <c r="A126" s="189" t="s">
        <v>413</v>
      </c>
      <c r="B126" s="186">
        <v>755300</v>
      </c>
      <c r="C126" s="186">
        <v>669773</v>
      </c>
      <c r="D126" s="186">
        <v>627445</v>
      </c>
      <c r="E126" s="186">
        <v>505058</v>
      </c>
      <c r="F126" s="188">
        <v>397679</v>
      </c>
      <c r="G126" s="188">
        <v>268570</v>
      </c>
      <c r="H126" s="188">
        <v>209915</v>
      </c>
      <c r="I126" s="188">
        <v>156492</v>
      </c>
      <c r="J126" s="190">
        <v>48.46</v>
      </c>
      <c r="K126" s="190"/>
      <c r="L126" s="188">
        <v>15586</v>
      </c>
      <c r="M126" s="188">
        <v>13821</v>
      </c>
      <c r="N126" s="188">
        <v>12947.688815517953</v>
      </c>
      <c r="O126" s="188">
        <v>10422.162608336772</v>
      </c>
      <c r="P126" s="188"/>
      <c r="Q126" s="188"/>
      <c r="R126" s="188"/>
      <c r="S126" s="191"/>
    </row>
    <row r="127" spans="1:21" ht="6" customHeight="1" x14ac:dyDescent="0.25">
      <c r="A127" s="217"/>
      <c r="B127" s="218"/>
      <c r="C127" s="218"/>
      <c r="D127" s="218"/>
      <c r="E127" s="219"/>
      <c r="F127" s="219"/>
      <c r="G127" s="219"/>
      <c r="H127" s="219"/>
      <c r="I127" s="219"/>
      <c r="J127" s="220"/>
      <c r="K127" s="220"/>
      <c r="L127" s="220"/>
      <c r="M127" s="220"/>
      <c r="N127" s="219"/>
      <c r="O127" s="219"/>
      <c r="P127" s="188"/>
      <c r="Q127" s="188"/>
      <c r="R127" s="188"/>
      <c r="S127" s="191"/>
    </row>
    <row r="128" spans="1:21" ht="6" customHeight="1" x14ac:dyDescent="0.25">
      <c r="A128" s="189"/>
      <c r="B128" s="186"/>
      <c r="C128" s="186"/>
      <c r="D128" s="186"/>
      <c r="E128" s="188"/>
      <c r="F128" s="188"/>
      <c r="G128" s="188"/>
      <c r="H128" s="188"/>
      <c r="I128" s="188"/>
      <c r="J128" s="190"/>
      <c r="K128" s="190"/>
      <c r="L128" s="190"/>
      <c r="M128" s="190"/>
      <c r="N128" s="188"/>
      <c r="O128" s="188"/>
      <c r="P128" s="188"/>
      <c r="Q128" s="188"/>
      <c r="R128" s="188"/>
      <c r="S128" s="191"/>
    </row>
    <row r="129" spans="1:19" ht="11.85" customHeight="1" x14ac:dyDescent="0.25">
      <c r="A129" s="101" t="s">
        <v>414</v>
      </c>
      <c r="B129" s="186"/>
      <c r="C129" s="186"/>
      <c r="D129" s="186"/>
      <c r="E129" s="188"/>
      <c r="F129" s="188"/>
      <c r="G129" s="188"/>
      <c r="H129" s="188"/>
      <c r="I129" s="188"/>
      <c r="J129" s="190"/>
      <c r="K129" s="190"/>
      <c r="L129" s="190"/>
      <c r="M129" s="190"/>
      <c r="N129" s="188"/>
      <c r="O129" s="188"/>
      <c r="P129" s="188"/>
      <c r="Q129" s="188"/>
      <c r="R129" s="188"/>
      <c r="S129" s="191"/>
    </row>
    <row r="130" spans="1:19" ht="11.85" customHeight="1" x14ac:dyDescent="0.25">
      <c r="A130" s="101" t="s">
        <v>415</v>
      </c>
      <c r="B130" s="186"/>
      <c r="C130" s="186"/>
      <c r="D130" s="186"/>
      <c r="E130" s="188"/>
      <c r="F130" s="188"/>
      <c r="G130" s="188"/>
      <c r="H130" s="188"/>
      <c r="I130" s="188"/>
      <c r="J130" s="190"/>
      <c r="K130" s="190"/>
      <c r="L130" s="190"/>
      <c r="M130" s="190"/>
      <c r="N130" s="188"/>
      <c r="O130" s="188"/>
      <c r="P130" s="188"/>
      <c r="Q130" s="188"/>
      <c r="R130" s="188"/>
      <c r="S130" s="191"/>
    </row>
    <row r="131" spans="1:19" ht="11.85" customHeight="1" x14ac:dyDescent="0.25">
      <c r="A131" s="101" t="s">
        <v>416</v>
      </c>
      <c r="B131" s="186"/>
      <c r="C131" s="186"/>
      <c r="D131" s="186"/>
      <c r="E131" s="188"/>
      <c r="F131" s="188"/>
      <c r="G131" s="188"/>
      <c r="H131" s="188"/>
      <c r="I131" s="188"/>
      <c r="J131" s="190"/>
      <c r="K131" s="190"/>
      <c r="L131" s="190"/>
      <c r="M131" s="190"/>
      <c r="N131" s="188"/>
      <c r="O131" s="188"/>
      <c r="P131" s="188"/>
      <c r="Q131" s="188"/>
      <c r="R131" s="188"/>
      <c r="S131" s="191"/>
    </row>
    <row r="132" spans="1:19" ht="11.85" customHeight="1" x14ac:dyDescent="0.25">
      <c r="A132" s="101" t="s">
        <v>417</v>
      </c>
      <c r="B132" s="186"/>
      <c r="C132" s="186"/>
      <c r="D132" s="186"/>
      <c r="E132" s="188"/>
      <c r="F132" s="188"/>
      <c r="G132" s="188"/>
      <c r="H132" s="188"/>
      <c r="I132" s="188"/>
      <c r="J132" s="190"/>
      <c r="K132" s="190"/>
      <c r="L132" s="190"/>
      <c r="M132" s="190"/>
      <c r="N132" s="188"/>
      <c r="O132" s="188"/>
      <c r="P132" s="188"/>
      <c r="Q132" s="188"/>
      <c r="R132" s="188"/>
      <c r="S132" s="191"/>
    </row>
    <row r="133" spans="1:19" ht="11.25" customHeight="1" x14ac:dyDescent="0.25">
      <c r="A133" s="189"/>
      <c r="B133" s="186"/>
      <c r="C133" s="186"/>
      <c r="D133" s="186"/>
      <c r="E133" s="188"/>
      <c r="F133" s="188"/>
      <c r="G133" s="188"/>
      <c r="H133" s="188"/>
      <c r="I133" s="188"/>
      <c r="J133" s="190"/>
      <c r="K133" s="190"/>
      <c r="L133" s="190"/>
      <c r="M133" s="190"/>
      <c r="N133" s="188"/>
      <c r="O133" s="188"/>
      <c r="P133" s="188"/>
      <c r="Q133" s="188"/>
      <c r="R133" s="188"/>
      <c r="S133" s="191"/>
    </row>
    <row r="134" spans="1:19" ht="11.25" customHeight="1" x14ac:dyDescent="0.25">
      <c r="A134" s="189"/>
      <c r="B134" s="186"/>
      <c r="C134" s="186"/>
      <c r="D134" s="186"/>
      <c r="E134" s="188"/>
      <c r="F134" s="188"/>
      <c r="G134" s="188"/>
      <c r="H134" s="188"/>
      <c r="I134" s="188"/>
      <c r="J134" s="190"/>
      <c r="K134" s="190"/>
      <c r="L134" s="190"/>
      <c r="M134" s="190"/>
      <c r="N134" s="188"/>
      <c r="O134" s="188"/>
      <c r="P134" s="188"/>
      <c r="Q134" s="188"/>
      <c r="R134" s="188"/>
      <c r="S134" s="191"/>
    </row>
    <row r="135" spans="1:19" ht="12" customHeight="1" x14ac:dyDescent="0.25">
      <c r="A135" s="153" t="s">
        <v>362</v>
      </c>
      <c r="B135" s="198"/>
      <c r="C135" s="153"/>
      <c r="D135" s="153"/>
      <c r="E135" s="153"/>
      <c r="F135" s="154"/>
      <c r="G135" s="154"/>
      <c r="H135" s="154"/>
      <c r="I135" s="154"/>
      <c r="J135" s="153"/>
      <c r="K135" s="153"/>
      <c r="L135" s="153"/>
      <c r="M135" s="153"/>
      <c r="N135" s="153"/>
      <c r="O135" s="153"/>
      <c r="P135" s="154"/>
      <c r="Q135" s="154"/>
      <c r="R135" s="188"/>
      <c r="S135" s="191"/>
    </row>
    <row r="136" spans="1:19" ht="12" customHeight="1" x14ac:dyDescent="0.25">
      <c r="A136" s="157"/>
      <c r="B136" s="221"/>
      <c r="C136" s="157"/>
      <c r="D136" s="153"/>
      <c r="E136" s="153"/>
      <c r="F136" s="154"/>
      <c r="G136" s="158"/>
      <c r="H136" s="154"/>
      <c r="I136" s="154"/>
      <c r="J136" s="158"/>
      <c r="K136" s="158"/>
      <c r="L136" s="158"/>
      <c r="M136" s="158"/>
      <c r="N136" s="158"/>
      <c r="O136" s="158"/>
      <c r="P136" s="154"/>
      <c r="Q136" s="154"/>
      <c r="R136" s="188"/>
      <c r="S136" s="191"/>
    </row>
    <row r="137" spans="1:19" ht="12" customHeight="1" x14ac:dyDescent="0.25">
      <c r="A137" s="153"/>
      <c r="B137" s="198"/>
      <c r="C137" s="153"/>
      <c r="D137" s="153"/>
      <c r="E137" s="153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88"/>
      <c r="S137" s="191"/>
    </row>
    <row r="138" spans="1:19" ht="6.75" customHeight="1" x14ac:dyDescent="0.25">
      <c r="A138" s="159"/>
      <c r="B138" s="197"/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88"/>
      <c r="S138" s="191"/>
    </row>
    <row r="139" spans="1:19" ht="15" customHeight="1" x14ac:dyDescent="0.3">
      <c r="A139" s="162"/>
      <c r="B139" s="616" t="s">
        <v>302</v>
      </c>
      <c r="C139" s="617"/>
      <c r="D139" s="617"/>
      <c r="E139" s="611"/>
      <c r="F139" s="163"/>
      <c r="G139" s="204"/>
      <c r="H139" s="164"/>
      <c r="I139" s="165"/>
      <c r="J139" s="612" t="s">
        <v>5</v>
      </c>
      <c r="K139" s="613"/>
      <c r="L139" s="607" t="s">
        <v>6</v>
      </c>
      <c r="M139" s="608"/>
      <c r="N139" s="608"/>
      <c r="O139" s="608"/>
      <c r="P139" s="205"/>
      <c r="Q139" s="205"/>
      <c r="R139" s="188"/>
      <c r="S139" s="191"/>
    </row>
    <row r="140" spans="1:19" ht="15" customHeight="1" x14ac:dyDescent="0.3">
      <c r="A140" s="168" t="s">
        <v>304</v>
      </c>
      <c r="B140" s="208">
        <v>2015</v>
      </c>
      <c r="C140" s="208">
        <v>2010</v>
      </c>
      <c r="D140" s="171">
        <v>2007</v>
      </c>
      <c r="E140" s="208">
        <v>2000</v>
      </c>
      <c r="F140" s="171">
        <v>1990</v>
      </c>
      <c r="G140" s="208">
        <v>1980</v>
      </c>
      <c r="H140" s="209" t="s">
        <v>305</v>
      </c>
      <c r="I140" s="172" t="s">
        <v>306</v>
      </c>
      <c r="J140" s="609" t="s">
        <v>307</v>
      </c>
      <c r="K140" s="610"/>
      <c r="L140" s="208">
        <v>2015</v>
      </c>
      <c r="M140" s="208">
        <v>2010</v>
      </c>
      <c r="N140" s="222">
        <v>2007</v>
      </c>
      <c r="O140" s="208">
        <v>2000</v>
      </c>
      <c r="P140" s="171">
        <v>1990</v>
      </c>
      <c r="Q140" s="171">
        <v>1980</v>
      </c>
      <c r="R140" s="188"/>
      <c r="S140" s="191"/>
    </row>
    <row r="141" spans="1:19" ht="15" customHeight="1" x14ac:dyDescent="0.3">
      <c r="A141" s="176"/>
      <c r="B141" s="213" t="s">
        <v>14</v>
      </c>
      <c r="C141" s="213" t="s">
        <v>12</v>
      </c>
      <c r="D141" s="179" t="s">
        <v>14</v>
      </c>
      <c r="E141" s="213" t="s">
        <v>12</v>
      </c>
      <c r="F141" s="179" t="s">
        <v>12</v>
      </c>
      <c r="G141" s="213" t="s">
        <v>12</v>
      </c>
      <c r="H141" s="181" t="s">
        <v>12</v>
      </c>
      <c r="I141" s="179" t="s">
        <v>308</v>
      </c>
      <c r="J141" s="615" t="s">
        <v>13</v>
      </c>
      <c r="K141" s="615"/>
      <c r="L141" s="181" t="s">
        <v>14</v>
      </c>
      <c r="M141" s="213" t="s">
        <v>12</v>
      </c>
      <c r="N141" s="181" t="s">
        <v>14</v>
      </c>
      <c r="O141" s="213" t="s">
        <v>12</v>
      </c>
      <c r="P141" s="179" t="s">
        <v>12</v>
      </c>
      <c r="Q141" s="179" t="s">
        <v>12</v>
      </c>
      <c r="R141" s="188"/>
      <c r="S141" s="191"/>
    </row>
    <row r="142" spans="1:19" ht="6.75" customHeight="1" x14ac:dyDescent="0.25">
      <c r="A142" s="223"/>
      <c r="B142" s="224"/>
      <c r="C142" s="224"/>
      <c r="D142" s="186"/>
      <c r="E142" s="186"/>
      <c r="F142" s="188"/>
      <c r="G142" s="188"/>
      <c r="H142" s="188"/>
      <c r="I142" s="188"/>
      <c r="J142" s="192"/>
      <c r="K142" s="192"/>
      <c r="L142" s="192"/>
      <c r="M142" s="192"/>
      <c r="N142" s="188"/>
      <c r="O142" s="188"/>
      <c r="P142" s="188"/>
      <c r="Q142" s="188"/>
      <c r="R142" s="188"/>
      <c r="S142" s="191"/>
    </row>
    <row r="143" spans="1:19" ht="12.6" customHeight="1" x14ac:dyDescent="0.25">
      <c r="A143" s="189" t="s">
        <v>418</v>
      </c>
      <c r="B143" s="186">
        <v>80544</v>
      </c>
      <c r="C143" s="186">
        <v>79663</v>
      </c>
      <c r="D143" s="186">
        <v>76045</v>
      </c>
      <c r="E143" s="186">
        <v>69601</v>
      </c>
      <c r="F143" s="188">
        <v>57701</v>
      </c>
      <c r="G143" s="188">
        <v>47988</v>
      </c>
      <c r="H143" s="188">
        <v>43755</v>
      </c>
      <c r="I143" s="188"/>
      <c r="J143" s="192">
        <v>242.87</v>
      </c>
      <c r="K143" s="190"/>
      <c r="L143" s="188">
        <v>332</v>
      </c>
      <c r="M143" s="188">
        <v>328</v>
      </c>
      <c r="N143" s="188">
        <v>302.49811050558895</v>
      </c>
      <c r="O143" s="188">
        <v>287</v>
      </c>
      <c r="P143" s="188"/>
      <c r="Q143" s="188"/>
      <c r="R143" s="188"/>
      <c r="S143" s="191"/>
    </row>
    <row r="144" spans="1:19" ht="12.6" customHeight="1" x14ac:dyDescent="0.25">
      <c r="A144" s="189" t="s">
        <v>419</v>
      </c>
      <c r="B144" s="186">
        <v>255116</v>
      </c>
      <c r="C144" s="186">
        <v>222673</v>
      </c>
      <c r="D144" s="186">
        <v>210508</v>
      </c>
      <c r="E144" s="186">
        <v>161912</v>
      </c>
      <c r="F144" s="188">
        <v>92147</v>
      </c>
      <c r="G144" s="188">
        <v>60234</v>
      </c>
      <c r="H144" s="188">
        <v>45709</v>
      </c>
      <c r="I144" s="188">
        <v>37774</v>
      </c>
      <c r="J144" s="190">
        <v>2381.02</v>
      </c>
      <c r="K144" s="190"/>
      <c r="L144" s="188">
        <v>107</v>
      </c>
      <c r="M144" s="188">
        <v>93.520004031885492</v>
      </c>
      <c r="N144" s="188">
        <v>88.41084913188466</v>
      </c>
      <c r="O144" s="188">
        <v>68.001108768510974</v>
      </c>
      <c r="P144" s="188"/>
      <c r="Q144" s="188"/>
      <c r="R144" s="188"/>
      <c r="S144" s="191"/>
    </row>
    <row r="145" spans="1:21" ht="12.6" customHeight="1" x14ac:dyDescent="0.25">
      <c r="A145" s="189" t="s">
        <v>420</v>
      </c>
      <c r="B145" s="186">
        <v>2936116</v>
      </c>
      <c r="C145" s="186">
        <v>2761720</v>
      </c>
      <c r="D145" s="186">
        <v>2679450</v>
      </c>
      <c r="E145" s="186">
        <v>2173831</v>
      </c>
      <c r="F145" s="188">
        <v>1669776</v>
      </c>
      <c r="G145" s="188">
        <v>1165865</v>
      </c>
      <c r="H145" s="188">
        <v>956864</v>
      </c>
      <c r="I145" s="188">
        <v>754452</v>
      </c>
      <c r="J145" s="190">
        <v>171.71</v>
      </c>
      <c r="K145" s="190"/>
      <c r="L145" s="188">
        <v>17099</v>
      </c>
      <c r="M145" s="188">
        <v>16084</v>
      </c>
      <c r="N145" s="188">
        <v>15604.507600023295</v>
      </c>
      <c r="O145" s="188">
        <v>12659.897501601537</v>
      </c>
      <c r="P145" s="188"/>
      <c r="Q145" s="188"/>
      <c r="R145" s="188"/>
      <c r="S145" s="191"/>
    </row>
    <row r="146" spans="1:21" ht="12.6" customHeight="1" x14ac:dyDescent="0.25">
      <c r="A146" s="189" t="s">
        <v>421</v>
      </c>
      <c r="B146" s="186">
        <v>167003</v>
      </c>
      <c r="C146" s="186">
        <v>156197</v>
      </c>
      <c r="D146" s="186">
        <v>147738</v>
      </c>
      <c r="E146" s="186">
        <v>126352</v>
      </c>
      <c r="F146" s="188">
        <v>103171</v>
      </c>
      <c r="G146" s="188">
        <v>81183</v>
      </c>
      <c r="H146" s="188">
        <v>71305</v>
      </c>
      <c r="I146" s="188">
        <v>67648</v>
      </c>
      <c r="J146" s="190">
        <v>105.43</v>
      </c>
      <c r="K146" s="190"/>
      <c r="L146" s="188">
        <v>1584</v>
      </c>
      <c r="M146" s="188">
        <v>1482</v>
      </c>
      <c r="N146" s="188">
        <v>1553.9917955190913</v>
      </c>
      <c r="O146" s="188">
        <v>1198</v>
      </c>
      <c r="P146" s="188"/>
      <c r="Q146" s="188"/>
      <c r="R146" s="188"/>
      <c r="S146" s="191"/>
    </row>
    <row r="147" spans="1:21" ht="12.6" customHeight="1" x14ac:dyDescent="0.25">
      <c r="A147" s="189" t="s">
        <v>422</v>
      </c>
      <c r="B147" s="186">
        <v>146264</v>
      </c>
      <c r="C147" s="186">
        <v>140740</v>
      </c>
      <c r="D147" s="186">
        <v>140511</v>
      </c>
      <c r="E147" s="186">
        <v>129765</v>
      </c>
      <c r="F147" s="188">
        <v>112700</v>
      </c>
      <c r="G147" s="188">
        <v>99118</v>
      </c>
      <c r="H147" s="188">
        <v>95421</v>
      </c>
      <c r="I147" s="188"/>
      <c r="J147" s="192">
        <v>304.68</v>
      </c>
      <c r="K147" s="192"/>
      <c r="L147" s="188">
        <v>480</v>
      </c>
      <c r="M147" s="188">
        <v>462</v>
      </c>
      <c r="N147" s="188">
        <v>425.35266694920386</v>
      </c>
      <c r="O147" s="188">
        <v>426</v>
      </c>
      <c r="P147" s="188"/>
      <c r="Q147" s="188"/>
      <c r="R147" s="188"/>
      <c r="S147" s="191"/>
    </row>
    <row r="148" spans="1:21" ht="12.6" customHeight="1" x14ac:dyDescent="0.25">
      <c r="A148" s="223" t="s">
        <v>423</v>
      </c>
      <c r="B148" s="186">
        <v>104123</v>
      </c>
      <c r="C148" s="186">
        <v>95874</v>
      </c>
      <c r="D148" s="186">
        <v>90291</v>
      </c>
      <c r="E148" s="186">
        <v>82609</v>
      </c>
      <c r="F148" s="188">
        <v>19820</v>
      </c>
      <c r="G148" s="188">
        <v>18863</v>
      </c>
      <c r="H148" s="188">
        <v>17676</v>
      </c>
      <c r="I148" s="188"/>
      <c r="J148" s="192">
        <v>280.87</v>
      </c>
      <c r="K148" s="192"/>
      <c r="L148" s="188">
        <v>371</v>
      </c>
      <c r="M148" s="188">
        <v>341</v>
      </c>
      <c r="N148" s="188">
        <v>299.67142383006967</v>
      </c>
      <c r="O148" s="188">
        <v>294</v>
      </c>
      <c r="P148" s="188"/>
      <c r="Q148" s="188"/>
      <c r="R148" s="188"/>
      <c r="S148" s="191"/>
      <c r="U148" s="225"/>
    </row>
    <row r="149" spans="1:21" ht="12.6" customHeight="1" x14ac:dyDescent="0.25">
      <c r="A149" s="223" t="s">
        <v>424</v>
      </c>
      <c r="B149" s="186">
        <v>325809</v>
      </c>
      <c r="C149" s="186">
        <v>294310</v>
      </c>
      <c r="D149" s="186"/>
      <c r="E149" s="186">
        <v>231403</v>
      </c>
      <c r="F149" s="188"/>
      <c r="G149" s="188"/>
      <c r="H149" s="188"/>
      <c r="I149" s="188"/>
      <c r="J149" s="192">
        <v>23.56</v>
      </c>
      <c r="K149" s="192"/>
      <c r="L149" s="188">
        <v>13829</v>
      </c>
      <c r="M149" s="188">
        <v>12492</v>
      </c>
      <c r="N149" s="188"/>
      <c r="O149" s="188">
        <v>9822</v>
      </c>
      <c r="P149" s="188"/>
      <c r="Q149" s="188"/>
      <c r="R149" s="188"/>
      <c r="S149" s="191"/>
      <c r="U149" s="225"/>
    </row>
    <row r="150" spans="1:21" ht="14.25" customHeight="1" x14ac:dyDescent="0.25">
      <c r="A150" s="189" t="s">
        <v>425</v>
      </c>
      <c r="B150" s="186">
        <v>132536</v>
      </c>
      <c r="C150" s="186">
        <v>129981</v>
      </c>
      <c r="D150" s="186">
        <v>129809</v>
      </c>
      <c r="E150" s="186">
        <v>118259</v>
      </c>
      <c r="F150" s="188">
        <v>105713</v>
      </c>
      <c r="G150" s="188">
        <v>91627</v>
      </c>
      <c r="H150" s="188">
        <v>90982</v>
      </c>
      <c r="I150" s="188">
        <v>90058</v>
      </c>
      <c r="J150" s="190">
        <v>425.06</v>
      </c>
      <c r="K150" s="190"/>
      <c r="L150" s="188">
        <v>312</v>
      </c>
      <c r="M150" s="188">
        <v>306</v>
      </c>
      <c r="N150" s="188">
        <v>287.50609080841639</v>
      </c>
      <c r="O150" s="188">
        <v>278</v>
      </c>
      <c r="P150" s="188">
        <v>234.13732004429679</v>
      </c>
      <c r="Q150" s="188">
        <v>202.93909191583612</v>
      </c>
      <c r="R150" s="188">
        <f>H150/$J150</f>
        <v>214.04507598927211</v>
      </c>
      <c r="S150" s="191">
        <v>199.6</v>
      </c>
    </row>
    <row r="151" spans="1:21" ht="12.6" customHeight="1" x14ac:dyDescent="0.25">
      <c r="A151" s="189" t="s">
        <v>426</v>
      </c>
      <c r="B151" s="186">
        <v>188571</v>
      </c>
      <c r="C151" s="186">
        <v>175103</v>
      </c>
      <c r="D151" s="186">
        <v>161884</v>
      </c>
      <c r="E151" s="186">
        <v>154264</v>
      </c>
      <c r="F151" s="188">
        <v>124529</v>
      </c>
      <c r="G151" s="188">
        <v>101243</v>
      </c>
      <c r="H151" s="188">
        <v>90882</v>
      </c>
      <c r="I151" s="188">
        <v>84333</v>
      </c>
      <c r="J151" s="190">
        <v>169.03</v>
      </c>
      <c r="K151" s="190"/>
      <c r="L151" s="188">
        <v>1116</v>
      </c>
      <c r="M151" s="188">
        <v>1035.9285333964385</v>
      </c>
      <c r="N151" s="188">
        <v>957.72348103886884</v>
      </c>
      <c r="O151" s="188">
        <v>912.6427261432882</v>
      </c>
      <c r="P151" s="188">
        <v>736.7272081878956</v>
      </c>
      <c r="Q151" s="188">
        <v>598.96468082588888</v>
      </c>
      <c r="R151" s="188">
        <f>H151/$J151</f>
        <v>537.66786960894513</v>
      </c>
      <c r="S151" s="191">
        <v>506.8</v>
      </c>
    </row>
    <row r="152" spans="1:21" ht="12.6" customHeight="1" x14ac:dyDescent="0.25">
      <c r="A152" s="189" t="s">
        <v>427</v>
      </c>
      <c r="B152" s="186">
        <v>121812</v>
      </c>
      <c r="C152" s="186">
        <v>114963</v>
      </c>
      <c r="D152" s="186">
        <v>114813</v>
      </c>
      <c r="E152" s="186">
        <v>102082</v>
      </c>
      <c r="F152" s="188">
        <v>84949</v>
      </c>
      <c r="G152" s="188">
        <v>68410</v>
      </c>
      <c r="H152" s="188">
        <v>61166</v>
      </c>
      <c r="I152" s="188"/>
      <c r="J152" s="192">
        <v>102.72</v>
      </c>
      <c r="K152" s="190"/>
      <c r="L152" s="188">
        <v>1186</v>
      </c>
      <c r="M152" s="188">
        <v>1119.1880841121495</v>
      </c>
      <c r="N152" s="188">
        <v>1117.7278037383178</v>
      </c>
      <c r="O152" s="188">
        <v>993.78894080996884</v>
      </c>
      <c r="P152" s="188">
        <v>826.99571651090343</v>
      </c>
      <c r="Q152" s="188">
        <v>665.9852024922119</v>
      </c>
      <c r="R152" s="188">
        <f>H152/$J152</f>
        <v>595.46339563862932</v>
      </c>
      <c r="S152" s="191"/>
    </row>
    <row r="153" spans="1:21" ht="12.6" customHeight="1" x14ac:dyDescent="0.25">
      <c r="A153" s="223" t="s">
        <v>428</v>
      </c>
      <c r="B153" s="225">
        <v>306659</v>
      </c>
      <c r="C153" s="186">
        <v>285912</v>
      </c>
      <c r="D153" s="186">
        <v>269365</v>
      </c>
      <c r="E153" s="186">
        <v>221857</v>
      </c>
      <c r="F153" s="188"/>
      <c r="G153" s="188"/>
      <c r="H153" s="188"/>
      <c r="I153" s="188"/>
      <c r="J153" s="192">
        <v>69.31</v>
      </c>
      <c r="K153" s="190"/>
      <c r="L153" s="188">
        <v>4424</v>
      </c>
      <c r="M153" s="188">
        <v>4125</v>
      </c>
      <c r="N153" s="188">
        <v>3976.4540891644524</v>
      </c>
      <c r="O153" s="188">
        <v>3201</v>
      </c>
      <c r="P153" s="188"/>
      <c r="Q153" s="188"/>
      <c r="R153" s="188"/>
      <c r="S153" s="191"/>
    </row>
    <row r="154" spans="1:21" ht="12.6" customHeight="1" x14ac:dyDescent="0.25">
      <c r="A154" s="189" t="s">
        <v>429</v>
      </c>
      <c r="B154" s="186">
        <v>139738</v>
      </c>
      <c r="C154" s="186">
        <v>129424</v>
      </c>
      <c r="D154" s="186">
        <v>122353</v>
      </c>
      <c r="E154" s="186">
        <v>108254</v>
      </c>
      <c r="F154" s="188">
        <v>82836</v>
      </c>
      <c r="G154" s="188">
        <v>64254</v>
      </c>
      <c r="H154" s="188">
        <v>58387</v>
      </c>
      <c r="I154" s="188">
        <v>70314</v>
      </c>
      <c r="J154" s="190">
        <v>185.55</v>
      </c>
      <c r="K154" s="190"/>
      <c r="L154" s="188">
        <v>753</v>
      </c>
      <c r="M154" s="188">
        <v>698</v>
      </c>
      <c r="N154" s="188">
        <v>657.84719608581099</v>
      </c>
      <c r="O154" s="188">
        <v>583</v>
      </c>
      <c r="P154" s="188">
        <v>445.37878380558095</v>
      </c>
      <c r="Q154" s="188">
        <v>345.47018656917038</v>
      </c>
      <c r="R154" s="188">
        <f>H154/$J154</f>
        <v>314.66990029641602</v>
      </c>
      <c r="S154" s="191">
        <v>389.6</v>
      </c>
    </row>
    <row r="155" spans="1:21" ht="12.6" customHeight="1" x14ac:dyDescent="0.25">
      <c r="A155" s="189" t="s">
        <v>430</v>
      </c>
      <c r="B155" s="186">
        <v>574089</v>
      </c>
      <c r="C155" s="186">
        <v>454553</v>
      </c>
      <c r="D155" s="186">
        <v>439090</v>
      </c>
      <c r="E155" s="186">
        <v>315807</v>
      </c>
      <c r="F155" s="188"/>
      <c r="G155" s="188"/>
      <c r="H155" s="188"/>
      <c r="I155" s="188"/>
      <c r="J155" s="190">
        <v>281.05</v>
      </c>
      <c r="K155" s="190"/>
      <c r="L155" s="188">
        <v>2043</v>
      </c>
      <c r="M155" s="188">
        <v>1617</v>
      </c>
      <c r="N155" s="188">
        <v>4160.8073533592342</v>
      </c>
      <c r="O155" s="188">
        <v>1124</v>
      </c>
      <c r="P155" s="188"/>
      <c r="Q155" s="188"/>
      <c r="R155" s="188"/>
      <c r="S155" s="191"/>
    </row>
    <row r="156" spans="1:21" ht="12.6" customHeight="1" x14ac:dyDescent="0.25">
      <c r="A156" s="189" t="s">
        <v>431</v>
      </c>
      <c r="B156" s="186">
        <v>122180</v>
      </c>
      <c r="C156" s="186">
        <v>121430</v>
      </c>
      <c r="D156" s="186">
        <v>125338</v>
      </c>
      <c r="E156" s="186">
        <v>117680</v>
      </c>
      <c r="F156" s="188">
        <v>126854</v>
      </c>
      <c r="G156" s="188">
        <v>130088</v>
      </c>
      <c r="H156" s="188">
        <v>122492</v>
      </c>
      <c r="I156" s="188">
        <v>70314</v>
      </c>
      <c r="J156" s="190">
        <v>5.79</v>
      </c>
      <c r="K156" s="190"/>
      <c r="L156" s="188">
        <v>21102</v>
      </c>
      <c r="M156" s="188">
        <v>20972</v>
      </c>
      <c r="N156" s="188">
        <v>21065.210084033613</v>
      </c>
      <c r="O156" s="188">
        <v>20325</v>
      </c>
      <c r="P156" s="188">
        <v>21320</v>
      </c>
      <c r="Q156" s="188">
        <v>21863.529411764706</v>
      </c>
      <c r="R156" s="188">
        <f>H156/$J156</f>
        <v>21155.785837651121</v>
      </c>
      <c r="S156" s="191"/>
    </row>
    <row r="157" spans="1:21" ht="12.6" customHeight="1" x14ac:dyDescent="0.25">
      <c r="A157" s="189" t="s">
        <v>432</v>
      </c>
      <c r="B157" s="186">
        <v>266068</v>
      </c>
      <c r="C157" s="186">
        <v>248890</v>
      </c>
      <c r="D157" s="186">
        <v>237259</v>
      </c>
      <c r="E157" s="186">
        <v>207927</v>
      </c>
      <c r="F157" s="188">
        <v>161630</v>
      </c>
      <c r="G157" s="188">
        <v>131655</v>
      </c>
      <c r="H157" s="188">
        <v>116607</v>
      </c>
      <c r="I157" s="188">
        <v>105517</v>
      </c>
      <c r="J157" s="190">
        <v>197.56</v>
      </c>
      <c r="K157" s="190"/>
      <c r="L157" s="188">
        <v>1347</v>
      </c>
      <c r="M157" s="188">
        <v>1259.8198015792671</v>
      </c>
      <c r="N157" s="188">
        <v>1200.9465478841871</v>
      </c>
      <c r="O157" s="188">
        <v>1052.4751974083822</v>
      </c>
      <c r="P157" s="188">
        <v>755.3</v>
      </c>
      <c r="Q157" s="188">
        <v>615.20000000000005</v>
      </c>
      <c r="R157" s="188">
        <v>544.9</v>
      </c>
      <c r="S157" s="191">
        <v>493.1</v>
      </c>
    </row>
    <row r="158" spans="1:21" ht="12.6" customHeight="1" x14ac:dyDescent="0.25">
      <c r="A158" s="189" t="s">
        <v>433</v>
      </c>
      <c r="B158" s="186">
        <v>353767</v>
      </c>
      <c r="C158" s="186">
        <v>284670</v>
      </c>
      <c r="D158" s="186"/>
      <c r="E158" s="186">
        <v>185633</v>
      </c>
      <c r="F158" s="188"/>
      <c r="G158" s="188"/>
      <c r="H158" s="188"/>
      <c r="I158" s="188"/>
      <c r="J158" s="190">
        <v>55.98</v>
      </c>
      <c r="K158" s="190"/>
      <c r="L158" s="188">
        <v>6320</v>
      </c>
      <c r="M158" s="188">
        <v>5085</v>
      </c>
      <c r="N158" s="188"/>
      <c r="O158" s="188">
        <v>3316</v>
      </c>
      <c r="P158" s="188"/>
      <c r="Q158" s="188"/>
      <c r="R158" s="188"/>
      <c r="S158" s="191"/>
    </row>
    <row r="159" spans="1:21" ht="12.6" customHeight="1" x14ac:dyDescent="0.25">
      <c r="A159" s="189" t="s">
        <v>434</v>
      </c>
      <c r="B159" s="186">
        <v>134830</v>
      </c>
      <c r="C159" s="186">
        <v>132804</v>
      </c>
      <c r="D159" s="186">
        <v>126244</v>
      </c>
      <c r="E159" s="186">
        <v>110531</v>
      </c>
      <c r="F159" s="188">
        <v>90787</v>
      </c>
      <c r="G159" s="188">
        <v>69877</v>
      </c>
      <c r="H159" s="188">
        <v>59247</v>
      </c>
      <c r="I159" s="188"/>
      <c r="J159" s="192">
        <v>255.5</v>
      </c>
      <c r="K159" s="190"/>
      <c r="L159" s="188">
        <v>528</v>
      </c>
      <c r="M159" s="188">
        <v>519.78082191780823</v>
      </c>
      <c r="N159" s="188">
        <v>494.10567514677103</v>
      </c>
      <c r="O159" s="188">
        <v>432.60665362035223</v>
      </c>
      <c r="P159" s="188">
        <v>355.33072407045012</v>
      </c>
      <c r="Q159" s="188">
        <v>273.49119373776909</v>
      </c>
      <c r="R159" s="188">
        <f>H159/$J159</f>
        <v>231.88649706457926</v>
      </c>
      <c r="S159" s="191"/>
    </row>
    <row r="160" spans="1:21" ht="12.6" customHeight="1" x14ac:dyDescent="0.25">
      <c r="A160" s="189" t="s">
        <v>435</v>
      </c>
      <c r="B160" s="186">
        <v>126930</v>
      </c>
      <c r="C160" s="186">
        <v>120999</v>
      </c>
      <c r="D160" s="186">
        <v>120365</v>
      </c>
      <c r="E160" s="186">
        <v>107722</v>
      </c>
      <c r="F160" s="188">
        <v>101031</v>
      </c>
      <c r="G160" s="188">
        <v>111131</v>
      </c>
      <c r="H160" s="188">
        <v>104887</v>
      </c>
      <c r="I160" s="188">
        <v>69200</v>
      </c>
      <c r="J160" s="190">
        <v>220.21</v>
      </c>
      <c r="K160" s="190"/>
      <c r="L160" s="188">
        <v>576</v>
      </c>
      <c r="M160" s="188">
        <v>549</v>
      </c>
      <c r="N160" s="188">
        <v>560.35847299813781</v>
      </c>
      <c r="O160" s="188">
        <v>489</v>
      </c>
      <c r="P160" s="188">
        <v>470.3</v>
      </c>
      <c r="Q160" s="188">
        <v>517.4</v>
      </c>
      <c r="R160" s="188">
        <v>488.3</v>
      </c>
      <c r="S160" s="191">
        <v>322.2</v>
      </c>
    </row>
    <row r="161" spans="1:21" ht="12" customHeight="1" x14ac:dyDescent="0.25">
      <c r="A161" s="189" t="s">
        <v>436</v>
      </c>
      <c r="B161" s="186">
        <v>70070</v>
      </c>
      <c r="C161" s="186">
        <v>67403</v>
      </c>
      <c r="D161" s="186">
        <v>67211</v>
      </c>
      <c r="E161" s="186">
        <v>62063</v>
      </c>
      <c r="F161" s="188"/>
      <c r="G161" s="188"/>
      <c r="H161" s="188"/>
      <c r="I161" s="188"/>
      <c r="J161" s="190">
        <v>380.25</v>
      </c>
      <c r="K161" s="190"/>
      <c r="L161" s="188">
        <v>184</v>
      </c>
      <c r="M161" s="188">
        <v>177</v>
      </c>
      <c r="N161" s="188">
        <v>176.97351098004108</v>
      </c>
      <c r="O161" s="188">
        <v>163.41829480225394</v>
      </c>
      <c r="P161" s="188"/>
      <c r="Q161" s="188"/>
      <c r="R161" s="188"/>
      <c r="S161" s="191"/>
    </row>
    <row r="162" spans="1:21" ht="12.6" customHeight="1" x14ac:dyDescent="0.25">
      <c r="A162" s="223" t="s">
        <v>437</v>
      </c>
      <c r="B162" s="186">
        <v>168110</v>
      </c>
      <c r="C162" s="186">
        <v>155144</v>
      </c>
      <c r="D162" s="186">
        <v>151454</v>
      </c>
      <c r="E162" s="186">
        <v>134678</v>
      </c>
      <c r="F162" s="188"/>
      <c r="G162" s="188"/>
      <c r="H162" s="188"/>
      <c r="I162" s="188"/>
      <c r="J162" s="192">
        <v>275.29000000000002</v>
      </c>
      <c r="K162" s="192"/>
      <c r="L162" s="188">
        <v>611</v>
      </c>
      <c r="M162" s="188">
        <v>564</v>
      </c>
      <c r="N162" s="188">
        <v>548.52776067509319</v>
      </c>
      <c r="O162" s="188">
        <v>489</v>
      </c>
      <c r="P162" s="188"/>
      <c r="Q162" s="188"/>
      <c r="R162" s="188"/>
      <c r="S162" s="191"/>
      <c r="U162" s="224"/>
    </row>
    <row r="163" spans="1:21" ht="12.6" customHeight="1" x14ac:dyDescent="0.25">
      <c r="A163" s="189" t="s">
        <v>438</v>
      </c>
      <c r="B163" s="186">
        <v>353767</v>
      </c>
      <c r="C163" s="186">
        <v>284670</v>
      </c>
      <c r="D163" s="186">
        <v>266943</v>
      </c>
      <c r="E163" s="186">
        <v>185633</v>
      </c>
      <c r="F163" s="188"/>
      <c r="G163" s="188"/>
      <c r="H163" s="188"/>
      <c r="I163" s="188"/>
      <c r="J163" s="190">
        <v>55.98</v>
      </c>
      <c r="K163" s="190"/>
      <c r="L163" s="188">
        <v>6320</v>
      </c>
      <c r="M163" s="188">
        <v>5085</v>
      </c>
      <c r="N163" s="188">
        <v>4867.6695842450763</v>
      </c>
      <c r="O163" s="188">
        <v>3316</v>
      </c>
      <c r="P163" s="188"/>
      <c r="Q163" s="188"/>
      <c r="R163" s="188"/>
      <c r="S163" s="191"/>
    </row>
    <row r="164" spans="1:21" ht="12.6" customHeight="1" x14ac:dyDescent="0.25">
      <c r="A164" s="189" t="s">
        <v>439</v>
      </c>
      <c r="B164" s="186">
        <v>154137</v>
      </c>
      <c r="C164" s="186">
        <v>140540</v>
      </c>
      <c r="D164" s="186">
        <v>132151</v>
      </c>
      <c r="E164" s="186">
        <v>118534</v>
      </c>
      <c r="F164" s="188">
        <v>100379</v>
      </c>
      <c r="G164" s="188">
        <v>79745</v>
      </c>
      <c r="H164" s="188">
        <v>66027</v>
      </c>
      <c r="I164" s="188">
        <v>51496</v>
      </c>
      <c r="J164" s="190">
        <v>173.91</v>
      </c>
      <c r="K164" s="190"/>
      <c r="L164" s="188">
        <v>886</v>
      </c>
      <c r="M164" s="188">
        <v>808</v>
      </c>
      <c r="N164" s="188">
        <v>538.73216469629028</v>
      </c>
      <c r="O164" s="188">
        <v>682</v>
      </c>
      <c r="P164" s="188">
        <v>409.2</v>
      </c>
      <c r="Q164" s="188">
        <v>325.10000000000002</v>
      </c>
      <c r="R164" s="188">
        <v>269.2</v>
      </c>
      <c r="S164" s="191">
        <v>209.9</v>
      </c>
    </row>
    <row r="165" spans="1:21" ht="12.6" customHeight="1" x14ac:dyDescent="0.25">
      <c r="A165" s="189" t="s">
        <v>440</v>
      </c>
      <c r="B165" s="186">
        <v>133868</v>
      </c>
      <c r="C165" s="186">
        <v>125083</v>
      </c>
      <c r="D165" s="186">
        <v>123513</v>
      </c>
      <c r="E165" s="186">
        <v>107166</v>
      </c>
      <c r="F165" s="188"/>
      <c r="G165" s="188"/>
      <c r="H165" s="188"/>
      <c r="I165" s="188"/>
      <c r="J165" s="190">
        <v>122.12</v>
      </c>
      <c r="K165" s="190"/>
      <c r="L165" s="188">
        <v>1096</v>
      </c>
      <c r="M165" s="188">
        <v>1024</v>
      </c>
      <c r="N165" s="188">
        <v>1054.4049854874509</v>
      </c>
      <c r="O165" s="188">
        <v>878</v>
      </c>
      <c r="P165" s="188"/>
      <c r="Q165" s="188"/>
      <c r="R165" s="188"/>
      <c r="S165" s="191"/>
    </row>
    <row r="166" spans="1:21" ht="12.6" customHeight="1" x14ac:dyDescent="0.25">
      <c r="A166" s="189" t="s">
        <v>441</v>
      </c>
      <c r="B166" s="186">
        <v>110642</v>
      </c>
      <c r="C166" s="186">
        <v>103912</v>
      </c>
      <c r="D166" s="186">
        <v>87912</v>
      </c>
      <c r="E166" s="186">
        <v>78633</v>
      </c>
      <c r="F166" s="188"/>
      <c r="G166" s="188"/>
      <c r="H166" s="188"/>
      <c r="I166" s="188"/>
      <c r="J166" s="190">
        <v>700.25</v>
      </c>
      <c r="K166" s="190"/>
      <c r="L166" s="188">
        <v>158</v>
      </c>
      <c r="M166" s="188">
        <v>148.39271688682612</v>
      </c>
      <c r="N166" s="188">
        <v>125.54373438057837</v>
      </c>
      <c r="O166" s="188">
        <v>112.2927525883613</v>
      </c>
      <c r="P166" s="188"/>
      <c r="Q166" s="188"/>
      <c r="R166" s="188"/>
      <c r="S166" s="191"/>
    </row>
    <row r="167" spans="1:21" ht="12.6" customHeight="1" x14ac:dyDescent="0.25">
      <c r="A167" s="189" t="s">
        <v>442</v>
      </c>
      <c r="B167" s="186">
        <v>242089</v>
      </c>
      <c r="C167" s="186">
        <v>221174</v>
      </c>
      <c r="D167" s="186">
        <v>218144</v>
      </c>
      <c r="E167" s="186">
        <v>178639</v>
      </c>
      <c r="F167" s="188">
        <v>136891</v>
      </c>
      <c r="G167" s="188">
        <v>102523</v>
      </c>
      <c r="H167" s="188">
        <v>80707</v>
      </c>
      <c r="I167" s="188">
        <v>76531</v>
      </c>
      <c r="J167" s="190">
        <v>103.18</v>
      </c>
      <c r="K167" s="190"/>
      <c r="L167" s="188">
        <v>2346</v>
      </c>
      <c r="M167" s="188">
        <v>2144</v>
      </c>
      <c r="N167" s="188">
        <v>1081.4197898076541</v>
      </c>
      <c r="O167" s="188">
        <v>1731</v>
      </c>
      <c r="P167" s="188">
        <v>1356.7</v>
      </c>
      <c r="Q167" s="188">
        <v>1016.1</v>
      </c>
      <c r="R167" s="188">
        <v>799.9</v>
      </c>
      <c r="S167" s="191">
        <v>758.5</v>
      </c>
    </row>
    <row r="168" spans="1:21" ht="12.6" customHeight="1" x14ac:dyDescent="0.25">
      <c r="A168" s="189" t="s">
        <v>443</v>
      </c>
      <c r="B168" s="186">
        <v>98316</v>
      </c>
      <c r="C168" s="186">
        <v>89188</v>
      </c>
      <c r="D168" s="186">
        <v>82546</v>
      </c>
      <c r="E168" s="186">
        <v>76354</v>
      </c>
      <c r="F168" s="188"/>
      <c r="G168" s="188"/>
      <c r="H168" s="188"/>
      <c r="I168" s="188"/>
      <c r="J168" s="190">
        <v>391.43</v>
      </c>
      <c r="K168" s="190"/>
      <c r="L168" s="188">
        <v>251</v>
      </c>
      <c r="M168" s="188">
        <v>228</v>
      </c>
      <c r="N168" s="188">
        <v>538.10951760104297</v>
      </c>
      <c r="O168" s="188">
        <v>195</v>
      </c>
      <c r="P168" s="188"/>
      <c r="Q168" s="188"/>
      <c r="R168" s="188"/>
      <c r="S168" s="191"/>
    </row>
    <row r="169" spans="1:21" ht="12.6" customHeight="1" x14ac:dyDescent="0.25">
      <c r="A169" s="189" t="s">
        <v>444</v>
      </c>
      <c r="B169" s="186">
        <v>71181</v>
      </c>
      <c r="C169" s="186">
        <v>62030</v>
      </c>
      <c r="D169" s="186">
        <v>61623</v>
      </c>
      <c r="E169" s="186">
        <v>45287</v>
      </c>
      <c r="F169" s="188">
        <v>23739</v>
      </c>
      <c r="G169" s="188">
        <v>16322</v>
      </c>
      <c r="H169" s="188">
        <v>13388</v>
      </c>
      <c r="I169" s="188">
        <v>10907</v>
      </c>
      <c r="J169" s="190">
        <v>65</v>
      </c>
      <c r="K169" s="190"/>
      <c r="L169" s="188">
        <v>1095</v>
      </c>
      <c r="M169" s="188">
        <v>954.30769230769226</v>
      </c>
      <c r="N169" s="188">
        <v>948.04615384615386</v>
      </c>
      <c r="O169" s="188">
        <v>696.72307692307697</v>
      </c>
      <c r="P169" s="188">
        <v>320.8</v>
      </c>
      <c r="Q169" s="188">
        <v>217.9</v>
      </c>
      <c r="R169" s="188">
        <v>178.7</v>
      </c>
      <c r="S169" s="191">
        <v>147.4</v>
      </c>
    </row>
    <row r="170" spans="1:21" ht="12.6" customHeight="1" x14ac:dyDescent="0.25">
      <c r="A170" s="189" t="s">
        <v>445</v>
      </c>
      <c r="B170" s="186">
        <v>105051</v>
      </c>
      <c r="C170" s="186">
        <v>96792</v>
      </c>
      <c r="D170" s="186">
        <v>92297</v>
      </c>
      <c r="E170" s="186">
        <v>77700</v>
      </c>
      <c r="F170" s="188">
        <v>56363</v>
      </c>
      <c r="G170" s="188">
        <v>42683</v>
      </c>
      <c r="H170" s="188">
        <v>37335</v>
      </c>
      <c r="I170" s="188">
        <v>33005</v>
      </c>
      <c r="J170" s="190">
        <v>32.520000000000003</v>
      </c>
      <c r="K170" s="190"/>
      <c r="L170" s="188">
        <v>3230</v>
      </c>
      <c r="M170" s="188">
        <v>2976</v>
      </c>
      <c r="N170" s="188">
        <v>2528.6849315068494</v>
      </c>
      <c r="O170" s="188">
        <v>2389</v>
      </c>
      <c r="P170" s="188">
        <v>1860.2</v>
      </c>
      <c r="Q170" s="188">
        <v>1408.7</v>
      </c>
      <c r="R170" s="188">
        <v>1232.2</v>
      </c>
      <c r="S170" s="191">
        <v>1089.3</v>
      </c>
    </row>
    <row r="171" spans="1:21" ht="12.6" customHeight="1" x14ac:dyDescent="0.25">
      <c r="A171" s="189" t="s">
        <v>446</v>
      </c>
      <c r="B171" s="186">
        <v>804915</v>
      </c>
      <c r="C171" s="186">
        <v>644473</v>
      </c>
      <c r="D171" s="186">
        <v>613343</v>
      </c>
      <c r="E171" s="186">
        <v>467375</v>
      </c>
      <c r="F171" s="188">
        <v>266637</v>
      </c>
      <c r="G171" s="188">
        <v>134137</v>
      </c>
      <c r="H171" s="188">
        <v>73702</v>
      </c>
      <c r="I171" s="188"/>
      <c r="J171" s="192">
        <v>45.21</v>
      </c>
      <c r="K171" s="192"/>
      <c r="L171" s="188">
        <v>17804</v>
      </c>
      <c r="M171" s="188">
        <v>14255</v>
      </c>
      <c r="N171" s="188">
        <v>13566.533952665339</v>
      </c>
      <c r="O171" s="188">
        <v>10337.867728378676</v>
      </c>
      <c r="P171" s="188">
        <v>5897.7438619774384</v>
      </c>
      <c r="Q171" s="188">
        <v>2966.9763326697635</v>
      </c>
      <c r="R171" s="188">
        <f>H171/$J171</f>
        <v>1630.2145543021454</v>
      </c>
      <c r="S171" s="191"/>
    </row>
    <row r="172" spans="1:21" ht="12.6" customHeight="1" x14ac:dyDescent="0.25">
      <c r="A172" s="189" t="s">
        <v>447</v>
      </c>
      <c r="B172" s="186">
        <v>259444</v>
      </c>
      <c r="C172" s="186">
        <v>242801</v>
      </c>
      <c r="D172" s="186">
        <v>215967</v>
      </c>
      <c r="E172" s="186">
        <v>179531</v>
      </c>
      <c r="F172" s="188">
        <v>135440</v>
      </c>
      <c r="G172" s="188">
        <v>86201</v>
      </c>
      <c r="H172" s="188">
        <v>64225</v>
      </c>
      <c r="I172" s="188"/>
      <c r="J172" s="192">
        <v>186.41</v>
      </c>
      <c r="K172" s="192"/>
      <c r="L172" s="188">
        <v>1392</v>
      </c>
      <c r="M172" s="188">
        <v>1303</v>
      </c>
      <c r="N172" s="188">
        <v>1102.9979570990806</v>
      </c>
      <c r="O172" s="188">
        <v>963</v>
      </c>
      <c r="P172" s="188">
        <v>691.72625127681306</v>
      </c>
      <c r="Q172" s="188">
        <v>440.25025536261489</v>
      </c>
      <c r="R172" s="188">
        <f>H172/$J172</f>
        <v>344.53623732632371</v>
      </c>
      <c r="S172" s="191"/>
    </row>
    <row r="173" spans="1:21" ht="12.6" customHeight="1" x14ac:dyDescent="0.25">
      <c r="A173" s="189" t="s">
        <v>448</v>
      </c>
      <c r="B173" s="186">
        <v>227645</v>
      </c>
      <c r="C173" s="186">
        <v>200772</v>
      </c>
      <c r="D173" s="186">
        <v>179359</v>
      </c>
      <c r="E173" s="186">
        <v>148110</v>
      </c>
      <c r="F173" s="188"/>
      <c r="G173" s="188"/>
      <c r="H173" s="188"/>
      <c r="I173" s="188"/>
      <c r="J173" s="192">
        <v>41.13</v>
      </c>
      <c r="K173" s="192"/>
      <c r="L173" s="188">
        <v>5535</v>
      </c>
      <c r="M173" s="188">
        <v>4881</v>
      </c>
      <c r="N173" s="188">
        <v>4361</v>
      </c>
      <c r="O173" s="188">
        <v>3601</v>
      </c>
      <c r="P173" s="188"/>
      <c r="Q173" s="188"/>
      <c r="R173" s="188"/>
      <c r="S173" s="191"/>
    </row>
    <row r="174" spans="1:21" ht="12.6" customHeight="1" x14ac:dyDescent="0.25">
      <c r="A174" s="189" t="s">
        <v>449</v>
      </c>
      <c r="B174" s="186">
        <v>102214</v>
      </c>
      <c r="C174" s="186">
        <v>97571</v>
      </c>
      <c r="D174" s="186">
        <v>96444</v>
      </c>
      <c r="E174" s="186">
        <v>79146</v>
      </c>
      <c r="F174" s="188"/>
      <c r="G174" s="188"/>
      <c r="H174" s="188"/>
      <c r="I174" s="188"/>
      <c r="J174" s="192">
        <v>209.72</v>
      </c>
      <c r="K174" s="192"/>
      <c r="L174" s="188">
        <v>487</v>
      </c>
      <c r="M174" s="188">
        <v>465</v>
      </c>
      <c r="N174" s="188">
        <v>460</v>
      </c>
      <c r="O174" s="188">
        <v>377</v>
      </c>
      <c r="P174" s="188"/>
      <c r="Q174" s="188"/>
      <c r="R174" s="188"/>
      <c r="S174" s="191"/>
    </row>
    <row r="175" spans="1:21" ht="12.6" customHeight="1" x14ac:dyDescent="0.25">
      <c r="A175" s="189" t="s">
        <v>450</v>
      </c>
      <c r="B175" s="186">
        <v>173366</v>
      </c>
      <c r="C175" s="186">
        <v>152393</v>
      </c>
      <c r="D175" s="186">
        <v>142537</v>
      </c>
      <c r="E175" s="186">
        <v>117539</v>
      </c>
      <c r="F175" s="188"/>
      <c r="G175" s="188"/>
      <c r="H175" s="188"/>
      <c r="I175" s="188"/>
      <c r="J175" s="192">
        <v>107.16</v>
      </c>
      <c r="K175" s="192"/>
      <c r="L175" s="188">
        <v>1618</v>
      </c>
      <c r="M175" s="188">
        <v>1422.1071295259426</v>
      </c>
      <c r="N175" s="188">
        <v>1330.1325121313923</v>
      </c>
      <c r="O175" s="188">
        <v>1096.8551698394924</v>
      </c>
      <c r="P175" s="188"/>
      <c r="Q175" s="188"/>
      <c r="R175" s="188"/>
      <c r="S175" s="191"/>
    </row>
    <row r="176" spans="1:21" ht="12.6" customHeight="1" x14ac:dyDescent="0.25">
      <c r="A176" s="189" t="s">
        <v>451</v>
      </c>
      <c r="B176" s="186">
        <v>55993</v>
      </c>
      <c r="C176" s="186">
        <v>52114</v>
      </c>
      <c r="D176" s="186">
        <v>50459</v>
      </c>
      <c r="E176" s="186">
        <v>44327</v>
      </c>
      <c r="F176" s="188"/>
      <c r="G176" s="188"/>
      <c r="H176" s="188"/>
      <c r="I176" s="188"/>
      <c r="J176" s="192">
        <v>230.57</v>
      </c>
      <c r="K176" s="192"/>
      <c r="L176" s="188">
        <v>243</v>
      </c>
      <c r="M176" s="188">
        <v>226</v>
      </c>
      <c r="N176" s="188">
        <v>172.96472765913686</v>
      </c>
      <c r="O176" s="188">
        <v>192</v>
      </c>
      <c r="P176" s="188"/>
      <c r="Q176" s="188"/>
      <c r="R176" s="188"/>
      <c r="S176" s="191"/>
    </row>
    <row r="177" spans="1:19" ht="12.6" customHeight="1" x14ac:dyDescent="0.25">
      <c r="A177" s="189" t="s">
        <v>452</v>
      </c>
      <c r="B177" s="186">
        <v>63011</v>
      </c>
      <c r="C177" s="186">
        <v>59892</v>
      </c>
      <c r="D177" s="186">
        <v>56644</v>
      </c>
      <c r="E177" s="186">
        <v>49695</v>
      </c>
      <c r="F177" s="188">
        <v>42926</v>
      </c>
      <c r="G177" s="188">
        <v>40401</v>
      </c>
      <c r="H177" s="188">
        <v>40461</v>
      </c>
      <c r="I177" s="188">
        <v>30918</v>
      </c>
      <c r="J177" s="190">
        <v>153.75</v>
      </c>
      <c r="K177" s="190"/>
      <c r="L177" s="188">
        <v>410</v>
      </c>
      <c r="M177" s="188">
        <v>390</v>
      </c>
      <c r="N177" s="188">
        <v>347.97886718270058</v>
      </c>
      <c r="O177" s="188">
        <v>323</v>
      </c>
      <c r="P177" s="188">
        <v>360.1</v>
      </c>
      <c r="Q177" s="188">
        <v>338.9</v>
      </c>
      <c r="R177" s="188">
        <v>339.4</v>
      </c>
      <c r="S177" s="191">
        <v>259.39999999999998</v>
      </c>
    </row>
    <row r="178" spans="1:19" ht="12.6" customHeight="1" x14ac:dyDescent="0.25">
      <c r="A178" s="189" t="s">
        <v>453</v>
      </c>
      <c r="B178" s="186">
        <v>80532</v>
      </c>
      <c r="C178" s="186">
        <v>79098</v>
      </c>
      <c r="D178" s="186">
        <v>78539</v>
      </c>
      <c r="E178" s="186">
        <v>70169</v>
      </c>
      <c r="F178" s="188"/>
      <c r="G178" s="188"/>
      <c r="H178" s="188"/>
      <c r="I178" s="188"/>
      <c r="J178" s="190">
        <v>270.07</v>
      </c>
      <c r="K178" s="190"/>
      <c r="L178" s="188">
        <v>298</v>
      </c>
      <c r="M178" s="188">
        <v>293</v>
      </c>
      <c r="N178" s="188">
        <v>284.51005252671615</v>
      </c>
      <c r="O178" s="188">
        <v>260</v>
      </c>
      <c r="P178" s="188"/>
      <c r="Q178" s="188"/>
      <c r="R178" s="188"/>
      <c r="S178" s="191"/>
    </row>
    <row r="179" spans="1:19" ht="12.6" customHeight="1" x14ac:dyDescent="0.25">
      <c r="A179" s="189" t="s">
        <v>454</v>
      </c>
      <c r="B179" s="186">
        <v>342493</v>
      </c>
      <c r="C179" s="186">
        <v>318332</v>
      </c>
      <c r="D179" s="186">
        <v>314155</v>
      </c>
      <c r="E179" s="186">
        <v>262481</v>
      </c>
      <c r="F179" s="188">
        <v>208722</v>
      </c>
      <c r="G179" s="188">
        <v>175691</v>
      </c>
      <c r="H179" s="188">
        <v>160595</v>
      </c>
      <c r="I179" s="188"/>
      <c r="J179" s="192">
        <v>274.66000000000003</v>
      </c>
      <c r="K179" s="190"/>
      <c r="L179" s="188">
        <v>1247</v>
      </c>
      <c r="M179" s="188">
        <v>1159.0038593169736</v>
      </c>
      <c r="N179" s="188">
        <v>1143.7959659215028</v>
      </c>
      <c r="O179" s="188">
        <v>955.6579043180659</v>
      </c>
      <c r="P179" s="188">
        <v>759.92863904463695</v>
      </c>
      <c r="Q179" s="188">
        <v>639.66722493264399</v>
      </c>
      <c r="R179" s="188">
        <f>H179/$J179</f>
        <v>584.70472584286017</v>
      </c>
      <c r="S179" s="191"/>
    </row>
    <row r="180" spans="1:19" ht="12.6" customHeight="1" x14ac:dyDescent="0.25">
      <c r="A180" s="189" t="s">
        <v>455</v>
      </c>
      <c r="B180" s="186">
        <v>99779</v>
      </c>
      <c r="C180" s="186">
        <v>91428</v>
      </c>
      <c r="D180" s="186">
        <v>87252</v>
      </c>
      <c r="E180" s="186">
        <v>70985</v>
      </c>
      <c r="F180" s="188"/>
      <c r="G180" s="188"/>
      <c r="H180" s="188"/>
      <c r="I180" s="188"/>
      <c r="J180" s="192">
        <v>230.95</v>
      </c>
      <c r="K180" s="190"/>
      <c r="L180" s="188">
        <v>432</v>
      </c>
      <c r="M180" s="188">
        <v>395.87789564840875</v>
      </c>
      <c r="N180" s="188">
        <v>377.79605975319333</v>
      </c>
      <c r="O180" s="188">
        <v>307.36090062784154</v>
      </c>
      <c r="P180" s="188"/>
      <c r="Q180" s="188"/>
      <c r="R180" s="188"/>
      <c r="S180" s="191"/>
    </row>
    <row r="181" spans="1:19" ht="12.6" customHeight="1" x14ac:dyDescent="0.25">
      <c r="A181" s="189" t="s">
        <v>456</v>
      </c>
      <c r="B181" s="186">
        <v>170335</v>
      </c>
      <c r="C181" s="186">
        <v>157078</v>
      </c>
      <c r="D181" s="186">
        <v>152960</v>
      </c>
      <c r="E181" s="186">
        <v>141174</v>
      </c>
      <c r="F181" s="188">
        <v>119970</v>
      </c>
      <c r="G181" s="188">
        <v>91668</v>
      </c>
      <c r="H181" s="188">
        <v>76521</v>
      </c>
      <c r="I181" s="188">
        <v>67727</v>
      </c>
      <c r="J181" s="190">
        <v>216.28</v>
      </c>
      <c r="K181" s="190"/>
      <c r="L181" s="188">
        <v>788</v>
      </c>
      <c r="M181" s="188">
        <v>726</v>
      </c>
      <c r="N181" s="188">
        <v>719.20255783336461</v>
      </c>
      <c r="O181" s="188">
        <v>653</v>
      </c>
      <c r="P181" s="188">
        <v>687.5</v>
      </c>
      <c r="Q181" s="188">
        <v>525.29999999999995</v>
      </c>
      <c r="R181" s="188">
        <v>438.5</v>
      </c>
      <c r="S181" s="191">
        <v>388.1</v>
      </c>
    </row>
    <row r="182" spans="1:19" ht="12.6" customHeight="1" x14ac:dyDescent="0.25">
      <c r="A182" s="189" t="s">
        <v>457</v>
      </c>
      <c r="B182" s="186">
        <v>155713</v>
      </c>
      <c r="C182" s="186">
        <v>104559</v>
      </c>
      <c r="D182" s="186">
        <v>90177</v>
      </c>
      <c r="E182" s="186">
        <v>41653</v>
      </c>
      <c r="F182" s="188">
        <v>15686</v>
      </c>
      <c r="G182" s="188">
        <v>8579</v>
      </c>
      <c r="H182" s="188">
        <v>7179</v>
      </c>
      <c r="I182" s="188">
        <v>6522</v>
      </c>
      <c r="J182" s="190">
        <v>40.08</v>
      </c>
      <c r="K182" s="190"/>
      <c r="L182" s="188">
        <v>3885</v>
      </c>
      <c r="M182" s="188">
        <v>2609</v>
      </c>
      <c r="N182" s="188">
        <v>2306.3171355498721</v>
      </c>
      <c r="O182" s="188">
        <v>1039</v>
      </c>
      <c r="P182" s="188">
        <v>401.2</v>
      </c>
      <c r="Q182" s="188">
        <v>219.4</v>
      </c>
      <c r="R182" s="188">
        <v>183.6</v>
      </c>
      <c r="S182" s="191">
        <v>166.8</v>
      </c>
    </row>
    <row r="183" spans="1:19" ht="12.6" customHeight="1" x14ac:dyDescent="0.25">
      <c r="A183" s="189" t="s">
        <v>458</v>
      </c>
      <c r="B183" s="186">
        <v>153502</v>
      </c>
      <c r="C183" s="186">
        <v>138865</v>
      </c>
      <c r="D183" s="186">
        <v>129539</v>
      </c>
      <c r="E183" s="186">
        <v>120645</v>
      </c>
      <c r="F183" s="188"/>
      <c r="G183" s="188"/>
      <c r="H183" s="188"/>
      <c r="I183" s="188"/>
      <c r="J183" s="190">
        <v>144.80000000000001</v>
      </c>
      <c r="K183" s="190"/>
      <c r="L183" s="188">
        <v>1060</v>
      </c>
      <c r="M183" s="188">
        <v>959.01243093922642</v>
      </c>
      <c r="N183" s="188">
        <v>894.6063535911602</v>
      </c>
      <c r="O183" s="188">
        <v>833.18370165745853</v>
      </c>
      <c r="P183" s="188"/>
      <c r="Q183" s="188"/>
      <c r="R183" s="188"/>
      <c r="S183" s="191"/>
    </row>
    <row r="184" spans="1:19" ht="12.6" customHeight="1" x14ac:dyDescent="0.25">
      <c r="A184" s="189" t="s">
        <v>459</v>
      </c>
      <c r="B184" s="186">
        <v>132940</v>
      </c>
      <c r="C184" s="186">
        <v>125451</v>
      </c>
      <c r="D184" s="186">
        <v>120785</v>
      </c>
      <c r="E184" s="186">
        <v>111582</v>
      </c>
      <c r="F184" s="188">
        <v>90694</v>
      </c>
      <c r="G184" s="188">
        <v>71796</v>
      </c>
      <c r="H184" s="188">
        <v>65392</v>
      </c>
      <c r="I184" s="188"/>
      <c r="J184" s="192">
        <v>98.21</v>
      </c>
      <c r="K184" s="192"/>
      <c r="L184" s="188">
        <v>1354</v>
      </c>
      <c r="M184" s="188">
        <v>1277</v>
      </c>
      <c r="N184" s="188">
        <v>1204.7177338918812</v>
      </c>
      <c r="O184" s="188">
        <v>1136</v>
      </c>
      <c r="P184" s="188">
        <v>904.58807101536001</v>
      </c>
      <c r="Q184" s="188">
        <v>716.09814482345894</v>
      </c>
      <c r="R184" s="188">
        <f>H184/$J184</f>
        <v>665.83850931677023</v>
      </c>
      <c r="S184" s="191"/>
    </row>
    <row r="185" spans="1:19" ht="12.6" customHeight="1" x14ac:dyDescent="0.25">
      <c r="A185" s="189" t="s">
        <v>460</v>
      </c>
      <c r="B185" s="186">
        <v>192993</v>
      </c>
      <c r="C185" s="186">
        <v>181556</v>
      </c>
      <c r="D185" s="186">
        <v>162745</v>
      </c>
      <c r="E185" s="186">
        <v>147924</v>
      </c>
      <c r="F185" s="188"/>
      <c r="G185" s="188"/>
      <c r="H185" s="188"/>
      <c r="I185" s="188"/>
      <c r="J185" s="192">
        <v>618.66</v>
      </c>
      <c r="K185" s="192"/>
      <c r="L185" s="188">
        <v>312</v>
      </c>
      <c r="M185" s="188">
        <v>293</v>
      </c>
      <c r="N185" s="188">
        <v>277.11181869263908</v>
      </c>
      <c r="O185" s="188">
        <v>239</v>
      </c>
      <c r="P185" s="188"/>
      <c r="Q185" s="188"/>
      <c r="R185" s="188"/>
      <c r="S185" s="191"/>
    </row>
    <row r="186" spans="1:19" ht="12.6" customHeight="1" x14ac:dyDescent="0.25">
      <c r="A186" s="189" t="s">
        <v>461</v>
      </c>
      <c r="B186" s="186">
        <v>620422</v>
      </c>
      <c r="C186" s="186">
        <v>575356</v>
      </c>
      <c r="D186" s="186">
        <v>568928</v>
      </c>
      <c r="E186" s="186">
        <v>485433</v>
      </c>
      <c r="F186" s="188">
        <v>340227</v>
      </c>
      <c r="G186" s="188">
        <v>212363</v>
      </c>
      <c r="H186" s="188">
        <v>150605</v>
      </c>
      <c r="I186" s="188"/>
      <c r="J186" s="192">
        <v>45.33</v>
      </c>
      <c r="K186" s="192"/>
      <c r="L186" s="188">
        <v>13687</v>
      </c>
      <c r="M186" s="188">
        <v>12693</v>
      </c>
      <c r="N186" s="188">
        <v>12099.702254359847</v>
      </c>
      <c r="O186" s="188">
        <v>10709</v>
      </c>
      <c r="P186" s="188">
        <v>7235.79327945555</v>
      </c>
      <c r="Q186" s="188">
        <v>4516.4398128455978</v>
      </c>
      <c r="R186" s="188">
        <f>H186/$J186</f>
        <v>3322.4134127509378</v>
      </c>
      <c r="S186" s="191"/>
    </row>
    <row r="187" spans="1:19" ht="12.6" customHeight="1" x14ac:dyDescent="0.25">
      <c r="A187" s="189" t="s">
        <v>462</v>
      </c>
      <c r="B187" s="186">
        <v>87933</v>
      </c>
      <c r="C187" s="186">
        <v>88299</v>
      </c>
      <c r="D187" s="186">
        <v>88149</v>
      </c>
      <c r="E187" s="186">
        <v>81743</v>
      </c>
      <c r="F187" s="188">
        <v>69892</v>
      </c>
      <c r="G187" s="188">
        <v>55959</v>
      </c>
      <c r="H187" s="188">
        <v>53994</v>
      </c>
      <c r="I187" s="188"/>
      <c r="J187" s="192">
        <v>122.19</v>
      </c>
      <c r="K187" s="192"/>
      <c r="L187" s="188">
        <v>720</v>
      </c>
      <c r="M187" s="188">
        <v>723</v>
      </c>
      <c r="N187" s="188">
        <v>658.22132616487465</v>
      </c>
      <c r="O187" s="188">
        <v>669</v>
      </c>
      <c r="P187" s="188">
        <v>521.89366786140988</v>
      </c>
      <c r="Q187" s="188">
        <v>417.85394265232981</v>
      </c>
      <c r="R187" s="188">
        <f>H187/$J187</f>
        <v>441.88558801865946</v>
      </c>
      <c r="S187" s="191"/>
    </row>
    <row r="188" spans="1:19" ht="12.6" customHeight="1" x14ac:dyDescent="0.25">
      <c r="A188" s="189" t="s">
        <v>463</v>
      </c>
      <c r="B188" s="186">
        <v>53879</v>
      </c>
      <c r="C188" s="186">
        <v>49747</v>
      </c>
      <c r="D188" s="186">
        <v>47246</v>
      </c>
      <c r="E188" s="186">
        <v>45143</v>
      </c>
      <c r="F188" s="188"/>
      <c r="G188" s="188"/>
      <c r="H188" s="188"/>
      <c r="I188" s="188"/>
      <c r="J188" s="192">
        <v>25.12</v>
      </c>
      <c r="K188" s="192"/>
      <c r="L188" s="188">
        <v>2145</v>
      </c>
      <c r="M188" s="188">
        <v>1980.374203821656</v>
      </c>
      <c r="N188" s="188">
        <v>1880.812101910828</v>
      </c>
      <c r="O188" s="188">
        <v>1797.093949044586</v>
      </c>
      <c r="P188" s="188"/>
      <c r="Q188" s="188"/>
      <c r="R188" s="188"/>
      <c r="S188" s="191"/>
    </row>
    <row r="189" spans="1:19" ht="12.6" customHeight="1" x14ac:dyDescent="0.25">
      <c r="A189" s="189" t="s">
        <v>464</v>
      </c>
      <c r="B189" s="186">
        <v>861799</v>
      </c>
      <c r="C189" s="186">
        <v>807129</v>
      </c>
      <c r="D189" s="186">
        <v>774407</v>
      </c>
      <c r="E189" s="186">
        <v>601794</v>
      </c>
      <c r="F189" s="188">
        <v>442345</v>
      </c>
      <c r="G189" s="188">
        <v>343722</v>
      </c>
      <c r="H189" s="188">
        <v>265023</v>
      </c>
      <c r="I189" s="188">
        <v>199901</v>
      </c>
      <c r="J189" s="190">
        <v>1414.7</v>
      </c>
      <c r="K189" s="190"/>
      <c r="L189" s="188">
        <v>609</v>
      </c>
      <c r="M189" s="188">
        <v>570.53014773450195</v>
      </c>
      <c r="N189" s="188">
        <v>547.40015551000215</v>
      </c>
      <c r="O189" s="188">
        <v>425.38630098254043</v>
      </c>
      <c r="P189" s="219">
        <v>312.7</v>
      </c>
      <c r="Q189" s="219">
        <v>243</v>
      </c>
      <c r="R189" s="188">
        <v>187.3</v>
      </c>
      <c r="S189" s="191">
        <v>141.30000000000001</v>
      </c>
    </row>
    <row r="190" spans="1:19" ht="6.75" customHeight="1" x14ac:dyDescent="0.3">
      <c r="A190" s="211"/>
      <c r="B190" s="211"/>
      <c r="C190" s="211"/>
      <c r="D190" s="211"/>
      <c r="E190" s="226"/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159"/>
      <c r="Q190" s="159"/>
      <c r="R190" s="159"/>
      <c r="S190" s="160"/>
    </row>
    <row r="191" spans="1:19" ht="6.75" customHeight="1" x14ac:dyDescent="0.3">
      <c r="A191" s="183"/>
      <c r="B191" s="183"/>
      <c r="C191" s="183"/>
      <c r="D191" s="183"/>
      <c r="E191" s="159"/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60"/>
    </row>
    <row r="192" spans="1:19" ht="12" customHeight="1" x14ac:dyDescent="0.3">
      <c r="A192" s="101" t="s">
        <v>465</v>
      </c>
      <c r="B192" s="183"/>
      <c r="C192" s="183"/>
      <c r="D192" s="183"/>
      <c r="E192" s="159"/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60"/>
    </row>
    <row r="193" spans="1:19" ht="6" customHeight="1" x14ac:dyDescent="0.3">
      <c r="A193" s="101"/>
      <c r="B193" s="183"/>
      <c r="C193" s="183"/>
      <c r="D193" s="183"/>
      <c r="E193" s="159"/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60"/>
    </row>
    <row r="194" spans="1:19" ht="12" customHeight="1" x14ac:dyDescent="0.3">
      <c r="A194" s="183" t="s">
        <v>466</v>
      </c>
      <c r="B194" s="183"/>
      <c r="C194" s="183"/>
      <c r="D194" s="183"/>
      <c r="E194" s="159"/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60"/>
    </row>
    <row r="195" spans="1:19" ht="12" customHeight="1" x14ac:dyDescent="0.3">
      <c r="A195" s="101" t="s">
        <v>467</v>
      </c>
      <c r="B195" s="101"/>
      <c r="C195" s="101"/>
      <c r="D195" s="183"/>
      <c r="E195" s="159"/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60"/>
    </row>
    <row r="196" spans="1:19" ht="11.25" customHeight="1" x14ac:dyDescent="0.3">
      <c r="A196" s="101"/>
      <c r="B196" s="101"/>
      <c r="C196" s="101"/>
      <c r="D196" s="183"/>
      <c r="E196" s="159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60"/>
    </row>
    <row r="197" spans="1:19" ht="11.25" customHeight="1" x14ac:dyDescent="0.3">
      <c r="A197" s="101"/>
      <c r="B197" s="101"/>
      <c r="C197" s="101"/>
      <c r="D197" s="183"/>
      <c r="E197" s="159"/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60"/>
    </row>
    <row r="198" spans="1:19" ht="4.5" customHeight="1" x14ac:dyDescent="0.3">
      <c r="A198" s="159"/>
      <c r="B198" s="159"/>
      <c r="C198" s="159"/>
      <c r="D198" s="183"/>
      <c r="E198" s="159"/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60"/>
    </row>
    <row r="199" spans="1:19" ht="12" customHeight="1" x14ac:dyDescent="0.25">
      <c r="A199" s="199"/>
      <c r="B199" s="199"/>
      <c r="C199" s="199"/>
    </row>
    <row r="201" spans="1:19" x14ac:dyDescent="0.2">
      <c r="A201" s="227"/>
      <c r="B201" s="227"/>
      <c r="C201" s="227"/>
      <c r="D201" s="227"/>
      <c r="G201" s="227"/>
      <c r="H201" s="227"/>
      <c r="I201" s="227"/>
    </row>
    <row r="202" spans="1:19" x14ac:dyDescent="0.2">
      <c r="A202" s="227"/>
      <c r="B202" s="227"/>
      <c r="C202" s="227"/>
      <c r="D202" s="227"/>
      <c r="G202" s="227"/>
      <c r="H202" s="227"/>
      <c r="I202" s="227"/>
    </row>
    <row r="203" spans="1:19" x14ac:dyDescent="0.2">
      <c r="A203" s="227"/>
      <c r="B203" s="227"/>
      <c r="C203" s="227"/>
      <c r="D203" s="227"/>
      <c r="G203" s="227"/>
      <c r="H203" s="227"/>
      <c r="I203" s="227"/>
    </row>
    <row r="204" spans="1:19" x14ac:dyDescent="0.2">
      <c r="A204" s="227"/>
      <c r="B204" s="227"/>
      <c r="C204" s="227"/>
      <c r="D204" s="227"/>
      <c r="G204" s="227"/>
      <c r="H204" s="227"/>
      <c r="I204" s="227"/>
    </row>
    <row r="205" spans="1:19" x14ac:dyDescent="0.2">
      <c r="A205" s="227"/>
      <c r="B205" s="227"/>
      <c r="C205" s="227"/>
      <c r="D205" s="227"/>
      <c r="E205" s="227"/>
      <c r="G205" s="227"/>
      <c r="H205" s="227"/>
      <c r="I205" s="227"/>
    </row>
    <row r="206" spans="1:19" x14ac:dyDescent="0.2">
      <c r="A206" s="227"/>
      <c r="B206" s="227"/>
      <c r="C206" s="227"/>
      <c r="D206" s="227"/>
      <c r="E206" s="227"/>
      <c r="G206" s="227"/>
      <c r="H206" s="227"/>
      <c r="I206" s="227"/>
    </row>
    <row r="207" spans="1:19" x14ac:dyDescent="0.2">
      <c r="A207" s="227"/>
      <c r="B207" s="227"/>
      <c r="C207" s="227"/>
      <c r="D207" s="227"/>
      <c r="E207" s="227"/>
      <c r="G207" s="227"/>
      <c r="H207" s="227"/>
      <c r="I207" s="227"/>
    </row>
    <row r="208" spans="1:19" x14ac:dyDescent="0.2">
      <c r="A208" s="227"/>
      <c r="B208" s="227"/>
      <c r="C208" s="227"/>
      <c r="D208" s="227"/>
      <c r="E208" s="227"/>
      <c r="G208" s="227"/>
      <c r="H208" s="227"/>
      <c r="I208" s="227"/>
    </row>
    <row r="209" spans="1:9" x14ac:dyDescent="0.2">
      <c r="A209" s="227"/>
      <c r="B209" s="227"/>
      <c r="C209" s="227"/>
      <c r="D209" s="227"/>
      <c r="E209" s="227"/>
      <c r="G209" s="227"/>
      <c r="H209" s="227"/>
      <c r="I209" s="227"/>
    </row>
    <row r="210" spans="1:9" x14ac:dyDescent="0.2">
      <c r="A210" s="227"/>
      <c r="B210" s="227"/>
      <c r="C210" s="227"/>
      <c r="D210" s="227"/>
      <c r="E210" s="227"/>
      <c r="G210" s="227"/>
      <c r="H210" s="227"/>
      <c r="I210" s="227"/>
    </row>
    <row r="211" spans="1:9" x14ac:dyDescent="0.2">
      <c r="A211" s="227"/>
      <c r="B211" s="227"/>
      <c r="C211" s="227"/>
      <c r="D211" s="227"/>
      <c r="E211" s="227"/>
      <c r="G211" s="227"/>
      <c r="H211" s="227"/>
      <c r="I211" s="227"/>
    </row>
    <row r="212" spans="1:9" x14ac:dyDescent="0.2">
      <c r="A212" s="227"/>
      <c r="B212" s="227"/>
      <c r="C212" s="227"/>
      <c r="D212" s="227"/>
      <c r="E212" s="227"/>
      <c r="G212" s="227"/>
      <c r="H212" s="227"/>
      <c r="I212" s="227"/>
    </row>
    <row r="213" spans="1:9" x14ac:dyDescent="0.2">
      <c r="A213" s="227"/>
      <c r="B213" s="227"/>
      <c r="C213" s="227"/>
      <c r="D213" s="227"/>
      <c r="E213" s="227"/>
      <c r="G213" s="227"/>
      <c r="H213" s="227"/>
      <c r="I213" s="227"/>
    </row>
    <row r="214" spans="1:9" x14ac:dyDescent="0.2">
      <c r="A214" s="227"/>
      <c r="B214" s="227"/>
      <c r="C214" s="227"/>
      <c r="D214" s="227"/>
      <c r="E214" s="227"/>
      <c r="G214" s="227"/>
      <c r="H214" s="227"/>
      <c r="I214" s="227"/>
    </row>
    <row r="215" spans="1:9" x14ac:dyDescent="0.2">
      <c r="A215" s="227"/>
      <c r="B215" s="227"/>
      <c r="C215" s="227"/>
      <c r="D215" s="227"/>
      <c r="E215" s="227"/>
      <c r="G215" s="227"/>
      <c r="H215" s="227"/>
      <c r="I215" s="227"/>
    </row>
    <row r="216" spans="1:9" x14ac:dyDescent="0.2">
      <c r="A216" s="227"/>
      <c r="B216" s="227"/>
      <c r="C216" s="227"/>
      <c r="D216" s="227"/>
      <c r="E216" s="227"/>
      <c r="G216" s="227"/>
      <c r="H216" s="227"/>
      <c r="I216" s="227"/>
    </row>
    <row r="217" spans="1:9" x14ac:dyDescent="0.2">
      <c r="A217" s="227"/>
      <c r="B217" s="227"/>
      <c r="C217" s="227"/>
      <c r="D217" s="227"/>
      <c r="E217" s="227"/>
      <c r="G217" s="227"/>
      <c r="H217" s="227"/>
      <c r="I217" s="227"/>
    </row>
    <row r="218" spans="1:9" x14ac:dyDescent="0.2">
      <c r="A218" s="227"/>
      <c r="B218" s="227"/>
      <c r="C218" s="227"/>
      <c r="D218" s="227"/>
      <c r="E218" s="227"/>
      <c r="G218" s="227"/>
      <c r="H218" s="227"/>
      <c r="I218" s="227"/>
    </row>
    <row r="219" spans="1:9" x14ac:dyDescent="0.2">
      <c r="A219" s="227"/>
      <c r="B219" s="227"/>
      <c r="C219" s="227"/>
      <c r="D219" s="227"/>
      <c r="E219" s="227"/>
      <c r="G219" s="227"/>
      <c r="H219" s="227"/>
      <c r="I219" s="227"/>
    </row>
    <row r="220" spans="1:9" x14ac:dyDescent="0.2">
      <c r="A220" s="227"/>
      <c r="B220" s="227"/>
      <c r="C220" s="227"/>
      <c r="D220" s="227"/>
      <c r="E220" s="227"/>
      <c r="G220" s="227"/>
      <c r="H220" s="227"/>
      <c r="I220" s="227"/>
    </row>
    <row r="221" spans="1:9" x14ac:dyDescent="0.2">
      <c r="A221" s="227"/>
      <c r="B221" s="227"/>
      <c r="C221" s="227"/>
      <c r="D221" s="227"/>
      <c r="E221" s="227"/>
      <c r="G221" s="227"/>
      <c r="H221" s="227"/>
      <c r="I221" s="227"/>
    </row>
    <row r="222" spans="1:9" x14ac:dyDescent="0.2">
      <c r="A222" s="227"/>
      <c r="B222" s="227"/>
      <c r="C222" s="227"/>
      <c r="D222" s="227"/>
      <c r="E222" s="227"/>
      <c r="G222" s="227"/>
      <c r="H222" s="227"/>
      <c r="I222" s="227"/>
    </row>
    <row r="223" spans="1:9" x14ac:dyDescent="0.2">
      <c r="A223" s="227"/>
      <c r="B223" s="227"/>
      <c r="C223" s="227"/>
      <c r="D223" s="227"/>
      <c r="E223" s="227"/>
      <c r="G223" s="227"/>
      <c r="H223" s="227"/>
      <c r="I223" s="227"/>
    </row>
    <row r="224" spans="1:9" x14ac:dyDescent="0.2">
      <c r="A224" s="227"/>
      <c r="B224" s="227"/>
      <c r="C224" s="227"/>
      <c r="D224" s="227"/>
      <c r="E224" s="227"/>
      <c r="G224" s="227"/>
      <c r="H224" s="227"/>
      <c r="I224" s="227"/>
    </row>
    <row r="225" spans="1:9" x14ac:dyDescent="0.2">
      <c r="A225" s="227"/>
      <c r="B225" s="227"/>
      <c r="C225" s="227"/>
      <c r="D225" s="227"/>
      <c r="E225" s="227"/>
      <c r="G225" s="227"/>
      <c r="H225" s="227"/>
      <c r="I225" s="227"/>
    </row>
    <row r="226" spans="1:9" x14ac:dyDescent="0.2">
      <c r="A226" s="227"/>
      <c r="B226" s="227"/>
      <c r="C226" s="227"/>
      <c r="D226" s="227"/>
      <c r="E226" s="227"/>
      <c r="G226" s="227"/>
      <c r="H226" s="227"/>
      <c r="I226" s="227"/>
    </row>
    <row r="227" spans="1:9" x14ac:dyDescent="0.2">
      <c r="A227" s="227"/>
      <c r="B227" s="227"/>
      <c r="C227" s="227"/>
      <c r="D227" s="227"/>
      <c r="E227" s="227"/>
      <c r="G227" s="227"/>
      <c r="H227" s="227"/>
      <c r="I227" s="227"/>
    </row>
    <row r="228" spans="1:9" x14ac:dyDescent="0.2">
      <c r="A228" s="227"/>
      <c r="B228" s="227"/>
      <c r="C228" s="227"/>
      <c r="D228" s="227"/>
      <c r="E228" s="227"/>
      <c r="G228" s="227"/>
      <c r="H228" s="227"/>
      <c r="I228" s="227"/>
    </row>
    <row r="229" spans="1:9" x14ac:dyDescent="0.2">
      <c r="A229" s="227"/>
      <c r="B229" s="227"/>
      <c r="C229" s="227"/>
      <c r="D229" s="227"/>
      <c r="E229" s="227"/>
      <c r="G229" s="227"/>
      <c r="H229" s="227"/>
      <c r="I229" s="227"/>
    </row>
    <row r="230" spans="1:9" x14ac:dyDescent="0.2">
      <c r="A230" s="227"/>
      <c r="B230" s="227"/>
      <c r="C230" s="227"/>
      <c r="D230" s="227"/>
      <c r="E230" s="227"/>
      <c r="G230" s="227"/>
      <c r="H230" s="227"/>
      <c r="I230" s="227"/>
    </row>
    <row r="231" spans="1:9" x14ac:dyDescent="0.2">
      <c r="A231" s="227"/>
      <c r="B231" s="227"/>
      <c r="C231" s="227"/>
      <c r="D231" s="227"/>
      <c r="E231" s="227"/>
      <c r="G231" s="227"/>
      <c r="H231" s="227"/>
      <c r="I231" s="227"/>
    </row>
    <row r="232" spans="1:9" x14ac:dyDescent="0.2">
      <c r="A232" s="227"/>
      <c r="B232" s="227"/>
      <c r="C232" s="227"/>
      <c r="D232" s="227"/>
      <c r="E232" s="227"/>
      <c r="G232" s="227"/>
      <c r="H232" s="227"/>
      <c r="I232" s="227"/>
    </row>
    <row r="233" spans="1:9" x14ac:dyDescent="0.2">
      <c r="A233" s="227"/>
      <c r="B233" s="227"/>
      <c r="C233" s="227"/>
      <c r="D233" s="227"/>
      <c r="E233" s="227"/>
      <c r="G233" s="227"/>
      <c r="H233" s="227"/>
      <c r="I233" s="227"/>
    </row>
    <row r="234" spans="1:9" x14ac:dyDescent="0.2">
      <c r="A234" s="227"/>
      <c r="B234" s="227"/>
      <c r="C234" s="227"/>
      <c r="D234" s="227"/>
      <c r="E234" s="227"/>
      <c r="G234" s="227"/>
      <c r="H234" s="227"/>
      <c r="I234" s="227"/>
    </row>
    <row r="235" spans="1:9" x14ac:dyDescent="0.2">
      <c r="A235" s="227"/>
      <c r="B235" s="227"/>
      <c r="C235" s="227"/>
      <c r="D235" s="227"/>
      <c r="E235" s="227"/>
      <c r="G235" s="227"/>
      <c r="H235" s="227"/>
      <c r="I235" s="227"/>
    </row>
    <row r="236" spans="1:9" x14ac:dyDescent="0.2">
      <c r="A236" s="227"/>
      <c r="B236" s="227"/>
      <c r="C236" s="227"/>
      <c r="D236" s="227"/>
      <c r="E236" s="227"/>
      <c r="G236" s="227"/>
      <c r="H236" s="227"/>
      <c r="I236" s="227"/>
    </row>
    <row r="237" spans="1:9" x14ac:dyDescent="0.2">
      <c r="A237" s="227"/>
      <c r="B237" s="227"/>
      <c r="C237" s="227"/>
      <c r="D237" s="227"/>
      <c r="E237" s="227"/>
      <c r="G237" s="227"/>
      <c r="H237" s="227"/>
      <c r="I237" s="227"/>
    </row>
    <row r="238" spans="1:9" x14ac:dyDescent="0.2">
      <c r="A238" s="227"/>
      <c r="B238" s="227"/>
      <c r="C238" s="227"/>
      <c r="D238" s="227"/>
      <c r="E238" s="227"/>
      <c r="G238" s="227"/>
      <c r="H238" s="227"/>
      <c r="I238" s="227"/>
    </row>
    <row r="239" spans="1:9" x14ac:dyDescent="0.2">
      <c r="A239" s="227"/>
      <c r="B239" s="227"/>
      <c r="C239" s="227"/>
      <c r="D239" s="227"/>
      <c r="E239" s="227"/>
      <c r="G239" s="227"/>
      <c r="H239" s="227"/>
      <c r="I239" s="227"/>
    </row>
    <row r="240" spans="1:9" x14ac:dyDescent="0.2">
      <c r="A240" s="227"/>
      <c r="B240" s="227"/>
      <c r="C240" s="227"/>
      <c r="D240" s="227"/>
      <c r="E240" s="227"/>
      <c r="G240" s="227"/>
      <c r="H240" s="227"/>
      <c r="I240" s="227"/>
    </row>
    <row r="241" spans="1:9" x14ac:dyDescent="0.2">
      <c r="A241" s="227"/>
      <c r="B241" s="227"/>
      <c r="C241" s="227"/>
      <c r="D241" s="227"/>
      <c r="E241" s="227"/>
      <c r="G241" s="227"/>
      <c r="H241" s="227"/>
      <c r="I241" s="227"/>
    </row>
    <row r="242" spans="1:9" x14ac:dyDescent="0.2">
      <c r="A242" s="227"/>
      <c r="B242" s="227"/>
      <c r="C242" s="227"/>
      <c r="D242" s="227"/>
      <c r="E242" s="227"/>
      <c r="G242" s="227"/>
      <c r="H242" s="227"/>
      <c r="I242" s="227"/>
    </row>
    <row r="243" spans="1:9" x14ac:dyDescent="0.2">
      <c r="A243" s="227"/>
      <c r="B243" s="227"/>
      <c r="C243" s="227"/>
      <c r="D243" s="227"/>
      <c r="E243" s="227"/>
      <c r="G243" s="227"/>
      <c r="H243" s="227"/>
      <c r="I243" s="227"/>
    </row>
    <row r="244" spans="1:9" x14ac:dyDescent="0.2">
      <c r="A244" s="227"/>
      <c r="B244" s="227"/>
      <c r="C244" s="227"/>
      <c r="D244" s="227"/>
      <c r="E244" s="227"/>
      <c r="G244" s="227"/>
      <c r="H244" s="227"/>
      <c r="I244" s="227"/>
    </row>
    <row r="245" spans="1:9" x14ac:dyDescent="0.2">
      <c r="A245" s="227"/>
      <c r="B245" s="227"/>
      <c r="C245" s="227"/>
      <c r="D245" s="227"/>
      <c r="E245" s="227"/>
      <c r="G245" s="227"/>
      <c r="H245" s="227"/>
      <c r="I245" s="227"/>
    </row>
    <row r="246" spans="1:9" x14ac:dyDescent="0.2">
      <c r="A246" s="227"/>
      <c r="B246" s="227"/>
      <c r="C246" s="227"/>
      <c r="D246" s="227"/>
      <c r="E246" s="227"/>
      <c r="G246" s="227"/>
      <c r="H246" s="227"/>
      <c r="I246" s="227"/>
    </row>
    <row r="247" spans="1:9" x14ac:dyDescent="0.2">
      <c r="A247" s="227"/>
      <c r="B247" s="227"/>
      <c r="C247" s="227"/>
      <c r="D247" s="227"/>
      <c r="E247" s="227"/>
      <c r="G247" s="227"/>
      <c r="H247" s="227"/>
      <c r="I247" s="227"/>
    </row>
    <row r="248" spans="1:9" x14ac:dyDescent="0.2">
      <c r="A248" s="227"/>
      <c r="B248" s="227"/>
      <c r="C248" s="227"/>
      <c r="D248" s="227"/>
      <c r="E248" s="227"/>
      <c r="G248" s="227"/>
      <c r="H248" s="227"/>
      <c r="I248" s="227"/>
    </row>
    <row r="249" spans="1:9" x14ac:dyDescent="0.2">
      <c r="A249" s="227"/>
      <c r="B249" s="227"/>
      <c r="C249" s="227"/>
      <c r="D249" s="227"/>
      <c r="E249" s="227"/>
      <c r="G249" s="227"/>
      <c r="H249" s="227"/>
      <c r="I249" s="227"/>
    </row>
    <row r="250" spans="1:9" x14ac:dyDescent="0.2">
      <c r="A250" s="227"/>
      <c r="B250" s="227"/>
      <c r="C250" s="227"/>
      <c r="D250" s="227"/>
      <c r="E250" s="227"/>
      <c r="G250" s="227"/>
      <c r="H250" s="227"/>
      <c r="I250" s="227"/>
    </row>
    <row r="251" spans="1:9" x14ac:dyDescent="0.2">
      <c r="A251" s="227"/>
      <c r="B251" s="227"/>
      <c r="C251" s="227"/>
      <c r="D251" s="227"/>
      <c r="E251" s="227"/>
      <c r="G251" s="227"/>
      <c r="H251" s="227"/>
      <c r="I251" s="227"/>
    </row>
    <row r="252" spans="1:9" x14ac:dyDescent="0.2">
      <c r="A252" s="227"/>
      <c r="B252" s="227"/>
      <c r="C252" s="227"/>
      <c r="D252" s="227"/>
      <c r="E252" s="227"/>
      <c r="G252" s="227"/>
      <c r="H252" s="227"/>
      <c r="I252" s="227"/>
    </row>
    <row r="253" spans="1:9" x14ac:dyDescent="0.2">
      <c r="A253" s="227"/>
      <c r="B253" s="227"/>
      <c r="C253" s="227"/>
      <c r="D253" s="227"/>
      <c r="E253" s="227"/>
      <c r="G253" s="227"/>
      <c r="H253" s="227"/>
      <c r="I253" s="227"/>
    </row>
    <row r="254" spans="1:9" x14ac:dyDescent="0.2">
      <c r="A254" s="227"/>
      <c r="B254" s="227"/>
      <c r="C254" s="227"/>
      <c r="D254" s="227"/>
      <c r="E254" s="227"/>
      <c r="G254" s="227"/>
      <c r="H254" s="227"/>
      <c r="I254" s="227"/>
    </row>
    <row r="255" spans="1:9" x14ac:dyDescent="0.2">
      <c r="A255" s="227"/>
      <c r="B255" s="227"/>
      <c r="C255" s="227"/>
      <c r="D255" s="227"/>
      <c r="E255" s="227"/>
      <c r="G255" s="227"/>
      <c r="H255" s="227"/>
      <c r="I255" s="227"/>
    </row>
    <row r="256" spans="1:9" x14ac:dyDescent="0.2">
      <c r="A256" s="227"/>
      <c r="B256" s="227"/>
      <c r="C256" s="227"/>
      <c r="D256" s="227"/>
      <c r="E256" s="227"/>
      <c r="G256" s="227"/>
      <c r="H256" s="227"/>
      <c r="I256" s="227"/>
    </row>
    <row r="257" spans="1:9" x14ac:dyDescent="0.2">
      <c r="A257" s="227"/>
      <c r="B257" s="227"/>
      <c r="C257" s="227"/>
      <c r="D257" s="227"/>
      <c r="E257" s="227"/>
      <c r="G257" s="227"/>
      <c r="H257" s="227"/>
      <c r="I257" s="227"/>
    </row>
    <row r="258" spans="1:9" x14ac:dyDescent="0.2">
      <c r="A258" s="227"/>
      <c r="B258" s="227"/>
      <c r="C258" s="227"/>
      <c r="D258" s="227"/>
      <c r="E258" s="227"/>
      <c r="G258" s="227"/>
      <c r="H258" s="227"/>
      <c r="I258" s="227"/>
    </row>
    <row r="259" spans="1:9" x14ac:dyDescent="0.2">
      <c r="A259" s="227"/>
      <c r="B259" s="227"/>
      <c r="C259" s="227"/>
      <c r="D259" s="227"/>
      <c r="E259" s="227"/>
      <c r="G259" s="227"/>
      <c r="H259" s="227"/>
      <c r="I259" s="227"/>
    </row>
    <row r="260" spans="1:9" x14ac:dyDescent="0.2">
      <c r="A260" s="227"/>
      <c r="B260" s="227"/>
      <c r="C260" s="227"/>
      <c r="D260" s="227"/>
      <c r="E260" s="227"/>
      <c r="G260" s="227"/>
      <c r="H260" s="227"/>
      <c r="I260" s="227"/>
    </row>
    <row r="261" spans="1:9" x14ac:dyDescent="0.2">
      <c r="A261" s="227"/>
      <c r="B261" s="227"/>
      <c r="C261" s="227"/>
      <c r="D261" s="227"/>
      <c r="E261" s="227"/>
      <c r="G261" s="227"/>
      <c r="H261" s="227"/>
      <c r="I261" s="227"/>
    </row>
    <row r="262" spans="1:9" x14ac:dyDescent="0.2">
      <c r="A262" s="227"/>
      <c r="B262" s="227"/>
      <c r="C262" s="227"/>
      <c r="D262" s="227"/>
      <c r="E262" s="227"/>
      <c r="G262" s="227"/>
      <c r="H262" s="227"/>
      <c r="I262" s="227"/>
    </row>
    <row r="263" spans="1:9" x14ac:dyDescent="0.2">
      <c r="A263" s="227"/>
      <c r="B263" s="227"/>
      <c r="C263" s="227"/>
      <c r="D263" s="227"/>
      <c r="E263" s="227"/>
      <c r="G263" s="227"/>
      <c r="H263" s="227"/>
      <c r="I263" s="227"/>
    </row>
    <row r="264" spans="1:9" x14ac:dyDescent="0.2">
      <c r="A264" s="227"/>
      <c r="B264" s="227"/>
      <c r="C264" s="227"/>
      <c r="D264" s="227"/>
      <c r="E264" s="227"/>
      <c r="G264" s="227"/>
      <c r="H264" s="227"/>
      <c r="I264" s="227"/>
    </row>
    <row r="265" spans="1:9" x14ac:dyDescent="0.2">
      <c r="A265" s="227"/>
      <c r="B265" s="227"/>
      <c r="C265" s="227"/>
      <c r="D265" s="227"/>
      <c r="E265" s="227"/>
      <c r="G265" s="227"/>
      <c r="H265" s="227"/>
      <c r="I265" s="227"/>
    </row>
    <row r="266" spans="1:9" x14ac:dyDescent="0.2">
      <c r="A266" s="227"/>
      <c r="B266" s="227"/>
      <c r="C266" s="227"/>
      <c r="D266" s="227"/>
      <c r="E266" s="227"/>
      <c r="G266" s="227"/>
      <c r="H266" s="227"/>
      <c r="I266" s="227"/>
    </row>
    <row r="267" spans="1:9" x14ac:dyDescent="0.2">
      <c r="A267" s="227"/>
      <c r="B267" s="227"/>
      <c r="C267" s="227"/>
      <c r="D267" s="227"/>
      <c r="E267" s="227"/>
      <c r="G267" s="227"/>
      <c r="H267" s="227"/>
      <c r="I267" s="227"/>
    </row>
    <row r="268" spans="1:9" x14ac:dyDescent="0.2">
      <c r="A268" s="227"/>
      <c r="B268" s="227"/>
      <c r="C268" s="227"/>
      <c r="D268" s="227"/>
      <c r="E268" s="227"/>
      <c r="G268" s="227"/>
      <c r="H268" s="227"/>
      <c r="I268" s="227"/>
    </row>
    <row r="269" spans="1:9" x14ac:dyDescent="0.2">
      <c r="A269" s="227"/>
      <c r="B269" s="227"/>
      <c r="C269" s="227"/>
      <c r="D269" s="227"/>
      <c r="E269" s="227"/>
      <c r="G269" s="227"/>
      <c r="H269" s="227"/>
      <c r="I269" s="227"/>
    </row>
    <row r="270" spans="1:9" x14ac:dyDescent="0.2">
      <c r="A270" s="227"/>
      <c r="B270" s="227"/>
      <c r="C270" s="227"/>
      <c r="D270" s="227"/>
      <c r="E270" s="227"/>
      <c r="G270" s="227"/>
      <c r="H270" s="227"/>
      <c r="I270" s="227"/>
    </row>
    <row r="271" spans="1:9" x14ac:dyDescent="0.2">
      <c r="A271" s="227"/>
      <c r="B271" s="227"/>
      <c r="C271" s="227"/>
      <c r="D271" s="227"/>
      <c r="E271" s="227"/>
      <c r="G271" s="227"/>
      <c r="H271" s="227"/>
      <c r="I271" s="227"/>
    </row>
    <row r="272" spans="1:9" x14ac:dyDescent="0.2">
      <c r="A272" s="227"/>
      <c r="B272" s="227"/>
      <c r="C272" s="227"/>
      <c r="D272" s="227"/>
      <c r="E272" s="227"/>
      <c r="G272" s="227"/>
      <c r="H272" s="227"/>
      <c r="I272" s="227"/>
    </row>
    <row r="273" spans="1:9" x14ac:dyDescent="0.2">
      <c r="A273" s="227"/>
      <c r="B273" s="227"/>
      <c r="C273" s="227"/>
      <c r="D273" s="227"/>
      <c r="E273" s="227"/>
      <c r="G273" s="227"/>
      <c r="H273" s="227"/>
      <c r="I273" s="227"/>
    </row>
    <row r="274" spans="1:9" x14ac:dyDescent="0.2">
      <c r="A274" s="227"/>
      <c r="B274" s="227"/>
      <c r="C274" s="227"/>
      <c r="D274" s="227"/>
      <c r="E274" s="227"/>
      <c r="G274" s="227"/>
      <c r="H274" s="227"/>
      <c r="I274" s="227"/>
    </row>
    <row r="275" spans="1:9" x14ac:dyDescent="0.2">
      <c r="A275" s="227"/>
      <c r="B275" s="227"/>
      <c r="C275" s="227"/>
      <c r="D275" s="227"/>
      <c r="E275" s="227"/>
      <c r="G275" s="227"/>
      <c r="H275" s="227"/>
      <c r="I275" s="227"/>
    </row>
    <row r="276" spans="1:9" x14ac:dyDescent="0.2">
      <c r="A276" s="227"/>
      <c r="B276" s="227"/>
      <c r="C276" s="227"/>
      <c r="D276" s="227"/>
      <c r="E276" s="227"/>
      <c r="G276" s="227"/>
      <c r="H276" s="227"/>
      <c r="I276" s="227"/>
    </row>
    <row r="277" spans="1:9" x14ac:dyDescent="0.2">
      <c r="A277" s="227"/>
      <c r="B277" s="227"/>
      <c r="C277" s="227"/>
      <c r="D277" s="227"/>
      <c r="E277" s="227"/>
      <c r="G277" s="227"/>
      <c r="H277" s="227"/>
      <c r="I277" s="227"/>
    </row>
    <row r="278" spans="1:9" x14ac:dyDescent="0.2">
      <c r="A278" s="227"/>
      <c r="B278" s="227"/>
      <c r="C278" s="227"/>
      <c r="D278" s="227"/>
      <c r="E278" s="227"/>
      <c r="G278" s="227"/>
      <c r="H278" s="227"/>
      <c r="I278" s="227"/>
    </row>
    <row r="279" spans="1:9" x14ac:dyDescent="0.2">
      <c r="A279" s="227"/>
      <c r="B279" s="227"/>
      <c r="C279" s="227"/>
      <c r="D279" s="227"/>
      <c r="E279" s="227"/>
      <c r="G279" s="227"/>
      <c r="H279" s="227"/>
      <c r="I279" s="227"/>
    </row>
    <row r="280" spans="1:9" x14ac:dyDescent="0.2">
      <c r="A280" s="227"/>
      <c r="B280" s="227"/>
      <c r="C280" s="227"/>
      <c r="D280" s="227"/>
      <c r="E280" s="227"/>
      <c r="G280" s="227"/>
      <c r="H280" s="227"/>
      <c r="I280" s="227"/>
    </row>
    <row r="281" spans="1:9" x14ac:dyDescent="0.2">
      <c r="A281" s="227"/>
      <c r="B281" s="227"/>
      <c r="C281" s="227"/>
      <c r="D281" s="227"/>
      <c r="E281" s="227"/>
      <c r="G281" s="227"/>
      <c r="H281" s="227"/>
      <c r="I281" s="227"/>
    </row>
    <row r="282" spans="1:9" x14ac:dyDescent="0.2">
      <c r="A282" s="227"/>
      <c r="B282" s="227"/>
      <c r="C282" s="227"/>
      <c r="D282" s="227"/>
      <c r="E282" s="227"/>
      <c r="G282" s="227"/>
      <c r="H282" s="227"/>
      <c r="I282" s="227"/>
    </row>
    <row r="283" spans="1:9" x14ac:dyDescent="0.2">
      <c r="A283" s="227"/>
      <c r="B283" s="227"/>
      <c r="C283" s="227"/>
      <c r="D283" s="227"/>
      <c r="E283" s="227"/>
      <c r="G283" s="227"/>
      <c r="H283" s="227"/>
      <c r="I283" s="227"/>
    </row>
    <row r="284" spans="1:9" x14ac:dyDescent="0.2">
      <c r="A284" s="227"/>
      <c r="B284" s="227"/>
      <c r="C284" s="227"/>
      <c r="D284" s="227"/>
      <c r="E284" s="227"/>
      <c r="G284" s="227"/>
      <c r="H284" s="227"/>
      <c r="I284" s="227"/>
    </row>
    <row r="285" spans="1:9" x14ac:dyDescent="0.2">
      <c r="A285" s="227"/>
      <c r="B285" s="227"/>
      <c r="C285" s="227"/>
      <c r="D285" s="227"/>
      <c r="E285" s="227"/>
      <c r="G285" s="227"/>
      <c r="H285" s="227"/>
      <c r="I285" s="227"/>
    </row>
    <row r="286" spans="1:9" x14ac:dyDescent="0.2">
      <c r="A286" s="227"/>
      <c r="B286" s="227"/>
      <c r="C286" s="227"/>
      <c r="D286" s="227"/>
      <c r="E286" s="227"/>
      <c r="G286" s="227"/>
      <c r="H286" s="227"/>
      <c r="I286" s="227"/>
    </row>
    <row r="287" spans="1:9" x14ac:dyDescent="0.2">
      <c r="A287" s="227"/>
      <c r="B287" s="227"/>
      <c r="C287" s="227"/>
      <c r="D287" s="227"/>
      <c r="E287" s="227"/>
      <c r="G287" s="227"/>
      <c r="H287" s="227"/>
      <c r="I287" s="227"/>
    </row>
    <row r="288" spans="1:9" x14ac:dyDescent="0.2">
      <c r="A288" s="227"/>
      <c r="B288" s="227"/>
      <c r="C288" s="227"/>
      <c r="D288" s="227"/>
      <c r="E288" s="227"/>
      <c r="G288" s="227"/>
      <c r="H288" s="227"/>
      <c r="I288" s="227"/>
    </row>
    <row r="289" spans="1:9" x14ac:dyDescent="0.2">
      <c r="A289" s="227"/>
      <c r="B289" s="227"/>
      <c r="C289" s="227"/>
      <c r="D289" s="227"/>
      <c r="E289" s="227"/>
      <c r="G289" s="227"/>
      <c r="H289" s="227"/>
      <c r="I289" s="227"/>
    </row>
    <row r="290" spans="1:9" x14ac:dyDescent="0.2">
      <c r="A290" s="227"/>
      <c r="B290" s="227"/>
      <c r="C290" s="227"/>
      <c r="D290" s="227"/>
      <c r="E290" s="227"/>
      <c r="G290" s="227"/>
      <c r="H290" s="227"/>
      <c r="I290" s="227"/>
    </row>
    <row r="291" spans="1:9" x14ac:dyDescent="0.2">
      <c r="A291" s="227"/>
      <c r="B291" s="227"/>
      <c r="C291" s="227"/>
      <c r="D291" s="227"/>
      <c r="E291" s="227"/>
      <c r="G291" s="227"/>
      <c r="H291" s="227"/>
      <c r="I291" s="227"/>
    </row>
    <row r="292" spans="1:9" x14ac:dyDescent="0.2">
      <c r="A292" s="227"/>
      <c r="B292" s="227"/>
      <c r="C292" s="227"/>
      <c r="D292" s="227"/>
      <c r="E292" s="227"/>
      <c r="G292" s="227"/>
      <c r="H292" s="227"/>
      <c r="I292" s="227"/>
    </row>
    <row r="293" spans="1:9" x14ac:dyDescent="0.2">
      <c r="A293" s="227"/>
      <c r="B293" s="227"/>
      <c r="C293" s="227"/>
      <c r="D293" s="227"/>
      <c r="E293" s="227"/>
      <c r="G293" s="227"/>
      <c r="H293" s="227"/>
      <c r="I293" s="227"/>
    </row>
    <row r="294" spans="1:9" x14ac:dyDescent="0.2">
      <c r="A294" s="227"/>
      <c r="B294" s="227"/>
      <c r="C294" s="227"/>
      <c r="D294" s="227"/>
      <c r="E294" s="227"/>
      <c r="G294" s="227"/>
      <c r="H294" s="227"/>
      <c r="I294" s="227"/>
    </row>
    <row r="295" spans="1:9" x14ac:dyDescent="0.2">
      <c r="A295" s="227"/>
      <c r="B295" s="227"/>
      <c r="C295" s="227"/>
      <c r="D295" s="227"/>
      <c r="E295" s="227"/>
      <c r="G295" s="227"/>
      <c r="H295" s="227"/>
      <c r="I295" s="227"/>
    </row>
    <row r="296" spans="1:9" x14ac:dyDescent="0.2">
      <c r="A296" s="227"/>
      <c r="B296" s="227"/>
      <c r="C296" s="227"/>
      <c r="D296" s="227"/>
      <c r="E296" s="227"/>
      <c r="G296" s="227"/>
      <c r="H296" s="227"/>
      <c r="I296" s="227"/>
    </row>
    <row r="297" spans="1:9" x14ac:dyDescent="0.2">
      <c r="A297" s="227"/>
      <c r="B297" s="227"/>
      <c r="C297" s="227"/>
      <c r="D297" s="227"/>
      <c r="E297" s="227"/>
      <c r="G297" s="227"/>
      <c r="H297" s="227"/>
      <c r="I297" s="227"/>
    </row>
    <row r="298" spans="1:9" x14ac:dyDescent="0.2">
      <c r="A298" s="227"/>
      <c r="B298" s="227"/>
      <c r="C298" s="227"/>
      <c r="D298" s="227"/>
      <c r="E298" s="227"/>
      <c r="G298" s="227"/>
      <c r="H298" s="227"/>
      <c r="I298" s="227"/>
    </row>
    <row r="299" spans="1:9" x14ac:dyDescent="0.2">
      <c r="A299" s="227"/>
      <c r="B299" s="227"/>
      <c r="C299" s="227"/>
      <c r="D299" s="227"/>
      <c r="E299" s="227"/>
      <c r="G299" s="227"/>
      <c r="H299" s="227"/>
      <c r="I299" s="227"/>
    </row>
    <row r="300" spans="1:9" x14ac:dyDescent="0.2">
      <c r="A300" s="227"/>
      <c r="B300" s="227"/>
      <c r="C300" s="227"/>
      <c r="D300" s="227"/>
      <c r="E300" s="227"/>
      <c r="G300" s="227"/>
      <c r="H300" s="227"/>
      <c r="I300" s="227"/>
    </row>
    <row r="301" spans="1:9" x14ac:dyDescent="0.2">
      <c r="A301" s="227"/>
      <c r="B301" s="227"/>
      <c r="C301" s="227"/>
      <c r="D301" s="227"/>
      <c r="E301" s="227"/>
      <c r="G301" s="227"/>
      <c r="H301" s="227"/>
      <c r="I301" s="227"/>
    </row>
    <row r="302" spans="1:9" x14ac:dyDescent="0.2">
      <c r="A302" s="227"/>
      <c r="B302" s="227"/>
      <c r="C302" s="227"/>
      <c r="D302" s="227"/>
      <c r="E302" s="227"/>
      <c r="G302" s="227"/>
      <c r="H302" s="227"/>
      <c r="I302" s="227"/>
    </row>
    <row r="303" spans="1:9" x14ac:dyDescent="0.2">
      <c r="A303" s="227"/>
      <c r="B303" s="227"/>
      <c r="C303" s="227"/>
      <c r="D303" s="227"/>
      <c r="E303" s="227"/>
      <c r="G303" s="227"/>
      <c r="H303" s="227"/>
      <c r="I303" s="227"/>
    </row>
    <row r="304" spans="1:9" x14ac:dyDescent="0.2">
      <c r="A304" s="227"/>
      <c r="B304" s="227"/>
      <c r="C304" s="227"/>
      <c r="D304" s="227"/>
      <c r="E304" s="227"/>
      <c r="G304" s="227"/>
      <c r="H304" s="227"/>
      <c r="I304" s="227"/>
    </row>
    <row r="305" spans="1:9" x14ac:dyDescent="0.2">
      <c r="A305" s="227"/>
      <c r="B305" s="227"/>
      <c r="C305" s="227"/>
      <c r="D305" s="227"/>
      <c r="E305" s="227"/>
      <c r="G305" s="227"/>
      <c r="H305" s="227"/>
      <c r="I305" s="227"/>
    </row>
    <row r="306" spans="1:9" x14ac:dyDescent="0.2">
      <c r="A306" s="227"/>
      <c r="B306" s="227"/>
      <c r="C306" s="227"/>
      <c r="D306" s="227"/>
      <c r="E306" s="227"/>
      <c r="G306" s="227"/>
      <c r="H306" s="227"/>
      <c r="I306" s="227"/>
    </row>
    <row r="307" spans="1:9" x14ac:dyDescent="0.2">
      <c r="A307" s="227"/>
      <c r="B307" s="227"/>
      <c r="C307" s="227"/>
      <c r="D307" s="227"/>
      <c r="E307" s="227"/>
      <c r="G307" s="227"/>
      <c r="H307" s="227"/>
      <c r="I307" s="227"/>
    </row>
    <row r="308" spans="1:9" x14ac:dyDescent="0.2">
      <c r="A308" s="227"/>
      <c r="B308" s="227"/>
      <c r="C308" s="227"/>
      <c r="D308" s="227"/>
      <c r="E308" s="227"/>
      <c r="G308" s="227"/>
      <c r="H308" s="227"/>
      <c r="I308" s="227"/>
    </row>
  </sheetData>
  <mergeCells count="15">
    <mergeCell ref="J141:K141"/>
    <mergeCell ref="J73:K73"/>
    <mergeCell ref="J74:K74"/>
    <mergeCell ref="B139:E139"/>
    <mergeCell ref="J139:K139"/>
    <mergeCell ref="L139:O139"/>
    <mergeCell ref="J140:K140"/>
    <mergeCell ref="B5:E5"/>
    <mergeCell ref="J5:K5"/>
    <mergeCell ref="L5:Q5"/>
    <mergeCell ref="J6:K6"/>
    <mergeCell ref="J7:K7"/>
    <mergeCell ref="B72:E72"/>
    <mergeCell ref="J72:K72"/>
    <mergeCell ref="L72:O72"/>
  </mergeCells>
  <printOptions horizontalCentered="1"/>
  <pageMargins left="0.5" right="0.5" top="0.75" bottom="0.75" header="0.51180555555555551" footer="0.25"/>
  <pageSetup paperSize="9" scale="96" firstPageNumber="14" pageOrder="overThenDown" orientation="portrait" useFirstPageNumber="1" r:id="rId1"/>
  <headerFooter alignWithMargins="0">
    <oddFooter>&amp;C&amp;"Book Antiqua,Bold"&amp;10 1-&amp;P</oddFooter>
  </headerFooter>
  <rowBreaks count="2" manualBreakCount="2">
    <brk id="67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91"/>
  <sheetViews>
    <sheetView showGridLines="0" zoomScaleNormal="100" workbookViewId="0">
      <selection activeCell="J30" sqref="J30"/>
    </sheetView>
  </sheetViews>
  <sheetFormatPr defaultColWidth="9.83203125" defaultRowHeight="12.75" x14ac:dyDescent="0.25"/>
  <cols>
    <col min="1" max="1" width="20.83203125" style="229" customWidth="1"/>
    <col min="2" max="2" width="7.83203125" style="229" customWidth="1"/>
    <col min="3" max="3" width="14.33203125" style="229" customWidth="1"/>
    <col min="4" max="4" width="7.83203125" style="229" customWidth="1"/>
    <col min="5" max="5" width="20" style="229" customWidth="1"/>
    <col min="6" max="6" width="3.33203125" style="229" customWidth="1"/>
    <col min="7" max="7" width="20" style="229" customWidth="1"/>
    <col min="8" max="8" width="3.33203125" style="229" customWidth="1"/>
    <col min="9" max="9" width="12.33203125" style="229" customWidth="1"/>
    <col min="10" max="10" width="13.83203125" style="229" customWidth="1"/>
    <col min="11" max="11" width="10.33203125" style="229" customWidth="1"/>
    <col min="12" max="12" width="12.33203125" style="229" customWidth="1"/>
    <col min="13" max="13" width="13" style="229" customWidth="1"/>
    <col min="14" max="16384" width="9.83203125" style="229"/>
  </cols>
  <sheetData>
    <row r="1" spans="1:10" s="4" customFormat="1" ht="12" customHeight="1" x14ac:dyDescent="0.2">
      <c r="A1" s="228" t="s">
        <v>468</v>
      </c>
      <c r="B1" s="228"/>
    </row>
    <row r="2" spans="1:10" s="4" customFormat="1" ht="12" customHeight="1" x14ac:dyDescent="0.2">
      <c r="A2" s="228" t="s">
        <v>469</v>
      </c>
      <c r="B2" s="228"/>
    </row>
    <row r="3" spans="1:10" s="4" customFormat="1" ht="12" customHeight="1" x14ac:dyDescent="0.2">
      <c r="A3" s="228" t="s">
        <v>470</v>
      </c>
      <c r="B3" s="228"/>
    </row>
    <row r="4" spans="1:10" ht="3.75" customHeight="1" x14ac:dyDescent="0.25"/>
    <row r="5" spans="1:10" s="4" customFormat="1" ht="12" customHeight="1" x14ac:dyDescent="0.2">
      <c r="A5" s="230"/>
      <c r="B5" s="231"/>
      <c r="C5" s="232"/>
      <c r="D5" s="232"/>
      <c r="E5" s="231" t="s">
        <v>471</v>
      </c>
      <c r="F5" s="233"/>
      <c r="G5" s="232"/>
      <c r="H5" s="234"/>
    </row>
    <row r="6" spans="1:10" s="4" customFormat="1" ht="12" customHeight="1" x14ac:dyDescent="0.2">
      <c r="A6" s="235" t="s">
        <v>472</v>
      </c>
      <c r="B6" s="236"/>
      <c r="C6" s="235" t="s">
        <v>473</v>
      </c>
      <c r="D6" s="7"/>
      <c r="E6" s="10" t="s">
        <v>474</v>
      </c>
      <c r="F6" s="619" t="s">
        <v>475</v>
      </c>
      <c r="G6" s="619"/>
      <c r="H6" s="619"/>
      <c r="J6" s="4" t="s">
        <v>476</v>
      </c>
    </row>
    <row r="7" spans="1:10" s="4" customFormat="1" ht="9.75" customHeight="1" x14ac:dyDescent="0.2">
      <c r="A7" s="237"/>
      <c r="B7" s="15"/>
      <c r="C7" s="237"/>
      <c r="D7" s="237"/>
      <c r="E7" s="15" t="s">
        <v>477</v>
      </c>
      <c r="F7" s="238"/>
      <c r="G7" s="237"/>
      <c r="H7" s="49"/>
    </row>
    <row r="8" spans="1:10" ht="15" customHeight="1" x14ac:dyDescent="0.25"/>
    <row r="9" spans="1:10" ht="11.45" customHeight="1" x14ac:dyDescent="0.25">
      <c r="A9" s="239">
        <v>1799</v>
      </c>
      <c r="B9" s="240"/>
      <c r="C9" s="241">
        <v>1502574</v>
      </c>
      <c r="D9" s="241"/>
      <c r="E9" s="240" t="s">
        <v>478</v>
      </c>
      <c r="G9" s="240" t="s">
        <v>479</v>
      </c>
    </row>
    <row r="10" spans="1:10" ht="11.45" customHeight="1" x14ac:dyDescent="0.25">
      <c r="A10" s="239">
        <v>1800</v>
      </c>
      <c r="B10" s="240"/>
      <c r="C10" s="241">
        <v>1561251</v>
      </c>
      <c r="D10" s="241"/>
      <c r="E10" s="242" t="s">
        <v>480</v>
      </c>
      <c r="G10" s="240" t="s">
        <v>481</v>
      </c>
    </row>
    <row r="11" spans="1:10" ht="11.45" customHeight="1" x14ac:dyDescent="0.25">
      <c r="A11" s="239">
        <v>1812</v>
      </c>
      <c r="B11" s="240"/>
      <c r="C11" s="241">
        <v>1933331</v>
      </c>
      <c r="D11" s="241"/>
      <c r="E11" s="242" t="s">
        <v>482</v>
      </c>
      <c r="G11" s="240" t="s">
        <v>483</v>
      </c>
    </row>
    <row r="12" spans="1:10" ht="11.45" customHeight="1" x14ac:dyDescent="0.25">
      <c r="A12" s="239">
        <v>1819</v>
      </c>
      <c r="B12" s="240"/>
      <c r="C12" s="241">
        <v>2106230</v>
      </c>
      <c r="D12" s="241"/>
      <c r="E12" s="242" t="s">
        <v>484</v>
      </c>
      <c r="G12" s="240" t="s">
        <v>483</v>
      </c>
    </row>
    <row r="13" spans="1:10" ht="11.45" customHeight="1" x14ac:dyDescent="0.25">
      <c r="A13" s="239">
        <v>1829</v>
      </c>
      <c r="B13" s="240"/>
      <c r="C13" s="241">
        <v>2593287</v>
      </c>
      <c r="D13" s="241"/>
      <c r="E13" s="242" t="s">
        <v>485</v>
      </c>
      <c r="G13" s="240" t="s">
        <v>486</v>
      </c>
    </row>
    <row r="14" spans="1:10" ht="9.9499999999999993" customHeight="1" x14ac:dyDescent="0.25">
      <c r="A14" s="239"/>
      <c r="B14" s="240"/>
      <c r="C14" s="241"/>
      <c r="D14" s="241"/>
      <c r="E14" s="242"/>
      <c r="G14" s="240"/>
    </row>
    <row r="15" spans="1:10" ht="11.45" customHeight="1" x14ac:dyDescent="0.25">
      <c r="A15" s="239">
        <v>1840</v>
      </c>
      <c r="B15" s="240"/>
      <c r="C15" s="241">
        <v>3096031</v>
      </c>
      <c r="D15" s="241"/>
      <c r="E15" s="242" t="s">
        <v>487</v>
      </c>
      <c r="G15" s="240" t="s">
        <v>488</v>
      </c>
    </row>
    <row r="16" spans="1:10" ht="11.45" customHeight="1" x14ac:dyDescent="0.25">
      <c r="A16" s="239">
        <v>1850</v>
      </c>
      <c r="B16" s="240"/>
      <c r="C16" s="241">
        <v>3857424</v>
      </c>
      <c r="D16" s="241"/>
      <c r="E16" s="242" t="s">
        <v>489</v>
      </c>
      <c r="G16" s="240" t="s">
        <v>479</v>
      </c>
    </row>
    <row r="17" spans="1:7" ht="11.45" customHeight="1" x14ac:dyDescent="0.25">
      <c r="A17" s="239">
        <v>1858</v>
      </c>
      <c r="B17" s="240"/>
      <c r="C17" s="241">
        <v>4290381</v>
      </c>
      <c r="D17" s="241"/>
      <c r="E17" s="242" t="s">
        <v>490</v>
      </c>
      <c r="G17" s="240" t="s">
        <v>491</v>
      </c>
    </row>
    <row r="18" spans="1:7" ht="11.45" customHeight="1" x14ac:dyDescent="0.25">
      <c r="A18" s="239">
        <v>1870</v>
      </c>
      <c r="B18" s="240"/>
      <c r="C18" s="241">
        <v>4712006</v>
      </c>
      <c r="D18" s="241"/>
      <c r="E18" s="242" t="s">
        <v>492</v>
      </c>
      <c r="G18" s="240" t="s">
        <v>493</v>
      </c>
    </row>
    <row r="19" spans="1:7" ht="11.45" customHeight="1" x14ac:dyDescent="0.25">
      <c r="A19" s="239">
        <v>1877</v>
      </c>
      <c r="B19" s="240"/>
      <c r="C19" s="241">
        <v>5567685</v>
      </c>
      <c r="D19" s="241"/>
      <c r="E19" s="242" t="s">
        <v>494</v>
      </c>
      <c r="G19" s="240" t="s">
        <v>495</v>
      </c>
    </row>
    <row r="20" spans="1:7" ht="6" customHeight="1" x14ac:dyDescent="0.25">
      <c r="A20" s="239"/>
      <c r="B20" s="240"/>
      <c r="C20" s="241"/>
      <c r="D20" s="241"/>
      <c r="E20" s="242"/>
      <c r="G20" s="240"/>
    </row>
    <row r="21" spans="1:7" ht="11.45" customHeight="1" x14ac:dyDescent="0.25">
      <c r="A21" s="239">
        <v>1887</v>
      </c>
      <c r="B21" s="240"/>
      <c r="C21" s="241">
        <v>5984727</v>
      </c>
      <c r="D21" s="241"/>
      <c r="E21" s="242" t="s">
        <v>496</v>
      </c>
      <c r="G21" s="240" t="s">
        <v>495</v>
      </c>
    </row>
    <row r="22" spans="1:7" ht="11.45" customHeight="1" x14ac:dyDescent="0.25">
      <c r="A22" s="239">
        <v>1896</v>
      </c>
      <c r="B22" s="240"/>
      <c r="C22" s="241">
        <v>6261339</v>
      </c>
      <c r="D22" s="241"/>
      <c r="E22" s="242" t="s">
        <v>497</v>
      </c>
      <c r="G22" s="240" t="s">
        <v>498</v>
      </c>
    </row>
    <row r="23" spans="1:7" ht="11.45" customHeight="1" x14ac:dyDescent="0.25">
      <c r="A23" s="243"/>
      <c r="C23" s="241"/>
      <c r="D23" s="241"/>
      <c r="E23" s="244"/>
      <c r="G23" s="240" t="s">
        <v>499</v>
      </c>
    </row>
    <row r="24" spans="1:7" ht="11.45" customHeight="1" x14ac:dyDescent="0.25">
      <c r="A24" s="239">
        <v>1903</v>
      </c>
      <c r="B24" s="240"/>
      <c r="C24" s="241">
        <v>7635426</v>
      </c>
      <c r="D24" s="241"/>
      <c r="E24" s="242" t="s">
        <v>98</v>
      </c>
      <c r="G24" s="240" t="s">
        <v>495</v>
      </c>
    </row>
    <row r="25" spans="1:7" ht="11.45" customHeight="1" x14ac:dyDescent="0.25">
      <c r="A25" s="239">
        <v>1918</v>
      </c>
      <c r="B25" s="240"/>
      <c r="C25" s="241">
        <v>10314310</v>
      </c>
      <c r="D25" s="241"/>
      <c r="E25" s="242" t="s">
        <v>98</v>
      </c>
      <c r="G25" s="240" t="s">
        <v>495</v>
      </c>
    </row>
    <row r="26" spans="1:7" ht="11.45" customHeight="1" x14ac:dyDescent="0.25">
      <c r="A26" s="239">
        <v>1939</v>
      </c>
      <c r="B26" s="240"/>
      <c r="C26" s="241">
        <v>16000303</v>
      </c>
      <c r="D26" s="241"/>
      <c r="E26" s="242" t="s">
        <v>98</v>
      </c>
      <c r="G26" s="240" t="s">
        <v>495</v>
      </c>
    </row>
    <row r="27" spans="1:7" ht="11.1" customHeight="1" x14ac:dyDescent="0.25">
      <c r="A27" s="239"/>
      <c r="B27" s="240"/>
      <c r="C27" s="241"/>
      <c r="D27" s="241"/>
      <c r="E27" s="242"/>
      <c r="G27" s="240"/>
    </row>
    <row r="28" spans="1:7" ht="11.45" customHeight="1" x14ac:dyDescent="0.25">
      <c r="A28" s="239">
        <v>1948</v>
      </c>
      <c r="B28" s="240"/>
      <c r="C28" s="241">
        <v>19234182</v>
      </c>
      <c r="D28" s="241"/>
      <c r="E28" s="242" t="s">
        <v>98</v>
      </c>
      <c r="G28" s="240" t="s">
        <v>495</v>
      </c>
    </row>
    <row r="29" spans="1:7" ht="11.45" customHeight="1" x14ac:dyDescent="0.25">
      <c r="A29" s="239">
        <v>1960</v>
      </c>
      <c r="B29" s="240"/>
      <c r="C29" s="241">
        <v>27087685</v>
      </c>
      <c r="D29" s="241"/>
      <c r="E29" s="242" t="s">
        <v>98</v>
      </c>
      <c r="G29" s="240" t="s">
        <v>495</v>
      </c>
    </row>
    <row r="30" spans="1:7" ht="11.45" customHeight="1" x14ac:dyDescent="0.25">
      <c r="A30" s="239">
        <v>1970</v>
      </c>
      <c r="B30" s="240"/>
      <c r="C30" s="241">
        <v>36684486</v>
      </c>
      <c r="D30" s="241"/>
      <c r="E30" s="242" t="s">
        <v>98</v>
      </c>
      <c r="G30" s="240" t="s">
        <v>495</v>
      </c>
    </row>
    <row r="31" spans="1:7" ht="11.45" customHeight="1" x14ac:dyDescent="0.25">
      <c r="A31" s="239">
        <v>1975</v>
      </c>
      <c r="B31" s="240"/>
      <c r="C31" s="241">
        <v>42070660</v>
      </c>
      <c r="D31" s="241"/>
      <c r="E31" s="242" t="s">
        <v>500</v>
      </c>
      <c r="G31" s="240" t="s">
        <v>495</v>
      </c>
    </row>
    <row r="32" spans="1:7" ht="11.45" customHeight="1" x14ac:dyDescent="0.25">
      <c r="A32" s="239">
        <v>1980</v>
      </c>
      <c r="B32" s="240"/>
      <c r="C32" s="241">
        <v>48098460</v>
      </c>
      <c r="D32" s="241"/>
      <c r="E32" s="242" t="s">
        <v>501</v>
      </c>
      <c r="G32" s="240" t="s">
        <v>495</v>
      </c>
    </row>
    <row r="33" spans="1:12" ht="6" customHeight="1" x14ac:dyDescent="0.25">
      <c r="A33" s="239"/>
      <c r="B33" s="240"/>
      <c r="C33" s="241"/>
      <c r="D33" s="241"/>
      <c r="E33" s="242"/>
      <c r="G33" s="240"/>
    </row>
    <row r="34" spans="1:12" ht="10.5" customHeight="1" x14ac:dyDescent="0.25">
      <c r="A34" s="239">
        <v>1990</v>
      </c>
      <c r="B34" s="240"/>
      <c r="C34" s="241">
        <v>60703206</v>
      </c>
      <c r="D34" s="245"/>
      <c r="E34" s="240" t="s">
        <v>502</v>
      </c>
      <c r="G34" s="240" t="s">
        <v>495</v>
      </c>
    </row>
    <row r="35" spans="1:12" ht="12" customHeight="1" x14ac:dyDescent="0.25">
      <c r="A35" s="239">
        <v>1995</v>
      </c>
      <c r="B35" s="240"/>
      <c r="C35" s="241">
        <v>68616536</v>
      </c>
      <c r="D35" s="245"/>
      <c r="E35" s="246">
        <v>2.3199999999999998</v>
      </c>
      <c r="G35" s="240" t="s">
        <v>495</v>
      </c>
    </row>
    <row r="36" spans="1:12" ht="13.5" customHeight="1" x14ac:dyDescent="0.25">
      <c r="A36" s="239">
        <v>2000</v>
      </c>
      <c r="B36" s="240"/>
      <c r="C36" s="241">
        <v>76506928</v>
      </c>
      <c r="D36" s="245"/>
      <c r="E36" s="247" t="s">
        <v>503</v>
      </c>
      <c r="G36" s="240" t="s">
        <v>495</v>
      </c>
      <c r="J36" s="241"/>
      <c r="K36" s="245"/>
      <c r="L36" s="246"/>
    </row>
    <row r="37" spans="1:12" ht="12" customHeight="1" x14ac:dyDescent="0.25">
      <c r="A37" s="239">
        <v>2007</v>
      </c>
      <c r="B37" s="240"/>
      <c r="C37" s="241">
        <v>88548366</v>
      </c>
      <c r="D37" s="245"/>
      <c r="E37" s="246">
        <v>2.04</v>
      </c>
      <c r="G37" s="240" t="s">
        <v>495</v>
      </c>
      <c r="J37" s="241"/>
      <c r="K37" s="245"/>
      <c r="L37" s="246"/>
    </row>
    <row r="38" spans="1:12" ht="12" customHeight="1" x14ac:dyDescent="0.25">
      <c r="A38" s="239">
        <v>2010</v>
      </c>
      <c r="B38" s="240"/>
      <c r="C38" s="241">
        <v>92337852</v>
      </c>
      <c r="D38" s="245"/>
      <c r="E38" s="246" t="s">
        <v>504</v>
      </c>
      <c r="G38" s="240" t="s">
        <v>495</v>
      </c>
      <c r="J38" s="241"/>
      <c r="K38" s="245"/>
      <c r="L38" s="246"/>
    </row>
    <row r="39" spans="1:12" ht="6" customHeight="1" x14ac:dyDescent="0.25">
      <c r="A39" s="239"/>
      <c r="B39" s="240"/>
      <c r="C39" s="241"/>
      <c r="D39" s="245"/>
      <c r="E39" s="246"/>
      <c r="G39" s="240"/>
      <c r="J39" s="241"/>
      <c r="K39" s="245"/>
      <c r="L39" s="246"/>
    </row>
    <row r="40" spans="1:12" ht="12" customHeight="1" x14ac:dyDescent="0.3">
      <c r="A40" s="239">
        <v>2015</v>
      </c>
      <c r="B40" s="240"/>
      <c r="C40" s="241">
        <v>100981437</v>
      </c>
      <c r="D40" s="248"/>
      <c r="E40" s="246">
        <v>1.72</v>
      </c>
      <c r="G40" s="240" t="s">
        <v>495</v>
      </c>
      <c r="J40" s="241"/>
      <c r="K40" s="248"/>
      <c r="L40" s="246"/>
    </row>
    <row r="41" spans="1:12" ht="3.6" customHeight="1" x14ac:dyDescent="0.25">
      <c r="A41" s="249"/>
      <c r="B41" s="249"/>
      <c r="C41" s="250"/>
      <c r="D41" s="250"/>
      <c r="E41" s="251"/>
      <c r="F41" s="249"/>
      <c r="G41" s="249"/>
      <c r="H41" s="249"/>
    </row>
    <row r="42" spans="1:12" ht="3.6" customHeight="1" x14ac:dyDescent="0.25"/>
    <row r="43" spans="1:12" s="4" customFormat="1" ht="11.45" customHeight="1" x14ac:dyDescent="0.2">
      <c r="A43" s="54" t="s">
        <v>505</v>
      </c>
      <c r="B43" s="54"/>
      <c r="C43" s="60"/>
      <c r="D43" s="60"/>
      <c r="E43" s="252"/>
    </row>
    <row r="44" spans="1:12" s="4" customFormat="1" ht="12" customHeight="1" x14ac:dyDescent="0.2">
      <c r="A44" s="253" t="s">
        <v>506</v>
      </c>
    </row>
    <row r="45" spans="1:12" s="4" customFormat="1" ht="12" customHeight="1" x14ac:dyDescent="0.2">
      <c r="A45" s="4" t="s">
        <v>507</v>
      </c>
    </row>
    <row r="46" spans="1:12" s="4" customFormat="1" ht="12" customHeight="1" x14ac:dyDescent="0.2">
      <c r="A46" s="4" t="s">
        <v>508</v>
      </c>
    </row>
    <row r="47" spans="1:12" s="4" customFormat="1" ht="12" customHeight="1" x14ac:dyDescent="0.2">
      <c r="A47" s="4" t="s">
        <v>509</v>
      </c>
    </row>
    <row r="48" spans="1:12" s="4" customFormat="1" ht="12" customHeight="1" x14ac:dyDescent="0.2">
      <c r="A48" s="253" t="s">
        <v>510</v>
      </c>
    </row>
    <row r="49" spans="1:13" s="4" customFormat="1" ht="12" customHeight="1" x14ac:dyDescent="0.2">
      <c r="A49" s="253" t="s">
        <v>511</v>
      </c>
    </row>
    <row r="50" spans="1:13" ht="12" customHeight="1" x14ac:dyDescent="0.25">
      <c r="A50" s="4" t="s">
        <v>272</v>
      </c>
      <c r="B50" s="254"/>
      <c r="C50" s="241"/>
      <c r="D50" s="241"/>
      <c r="E50" s="244"/>
    </row>
    <row r="51" spans="1:13" x14ac:dyDescent="0.25">
      <c r="A51" s="254"/>
      <c r="B51" s="254"/>
      <c r="C51" s="241"/>
      <c r="D51" s="241"/>
      <c r="E51" s="244"/>
    </row>
    <row r="52" spans="1:13" s="4" customFormat="1" ht="12" customHeight="1" x14ac:dyDescent="0.2">
      <c r="A52" s="228" t="s">
        <v>512</v>
      </c>
      <c r="B52" s="228"/>
    </row>
    <row r="53" spans="1:13" s="4" customFormat="1" ht="12" customHeight="1" x14ac:dyDescent="0.2">
      <c r="A53" s="228" t="s">
        <v>513</v>
      </c>
      <c r="B53" s="228"/>
    </row>
    <row r="54" spans="1:13" s="4" customFormat="1" ht="12" customHeight="1" x14ac:dyDescent="0.2">
      <c r="A54" s="255" t="s">
        <v>514</v>
      </c>
      <c r="B54" s="228"/>
    </row>
    <row r="55" spans="1:13" s="4" customFormat="1" ht="2.25" customHeight="1" x14ac:dyDescent="0.2">
      <c r="B55" s="228"/>
    </row>
    <row r="56" spans="1:13" s="7" customFormat="1" ht="15" customHeight="1" x14ac:dyDescent="0.2">
      <c r="A56" s="620" t="s">
        <v>515</v>
      </c>
      <c r="B56" s="620"/>
      <c r="C56" s="620"/>
      <c r="D56" s="621" t="s">
        <v>516</v>
      </c>
      <c r="E56" s="621"/>
      <c r="F56" s="622" t="s">
        <v>517</v>
      </c>
      <c r="G56" s="622"/>
      <c r="H56" s="622"/>
    </row>
    <row r="57" spans="1:13" s="4" customFormat="1" ht="4.5" customHeight="1" x14ac:dyDescent="0.2">
      <c r="A57" s="228"/>
      <c r="B57" s="228"/>
    </row>
    <row r="58" spans="1:13" s="4" customFormat="1" ht="12.95" customHeight="1" x14ac:dyDescent="0.2">
      <c r="A58" s="256" t="s">
        <v>518</v>
      </c>
      <c r="B58" s="257"/>
      <c r="C58" s="258"/>
      <c r="D58" s="623">
        <v>102</v>
      </c>
      <c r="E58" s="623"/>
      <c r="F58" s="259"/>
      <c r="G58" s="260">
        <v>221.04336993761268</v>
      </c>
      <c r="H58" s="261"/>
      <c r="K58" s="41"/>
      <c r="M58" s="41"/>
    </row>
    <row r="59" spans="1:13" s="4" customFormat="1" ht="4.5" customHeight="1" x14ac:dyDescent="0.2">
      <c r="A59" s="54"/>
      <c r="B59" s="262"/>
      <c r="E59" s="263"/>
      <c r="F59" s="28"/>
      <c r="G59" s="28"/>
    </row>
    <row r="60" spans="1:13" s="4" customFormat="1" ht="10.5" customHeight="1" x14ac:dyDescent="0.2">
      <c r="A60" s="4" t="s">
        <v>519</v>
      </c>
      <c r="D60" s="624">
        <v>96.6</v>
      </c>
      <c r="E60" s="624"/>
      <c r="F60" s="28"/>
      <c r="G60" s="264">
        <v>196.23429102639244</v>
      </c>
      <c r="I60" s="41"/>
      <c r="J60" s="41"/>
      <c r="K60" s="41"/>
      <c r="L60" s="41"/>
      <c r="M60" s="41"/>
    </row>
    <row r="61" spans="1:13" s="4" customFormat="1" ht="10.5" customHeight="1" x14ac:dyDescent="0.2">
      <c r="A61" s="4" t="s">
        <v>520</v>
      </c>
      <c r="D61" s="618">
        <v>104.2</v>
      </c>
      <c r="E61" s="618"/>
      <c r="F61" s="28"/>
      <c r="G61" s="264">
        <v>57.394469358417453</v>
      </c>
      <c r="I61" s="41"/>
      <c r="J61" s="41"/>
      <c r="K61" s="41"/>
      <c r="L61" s="41"/>
      <c r="M61" s="41"/>
    </row>
    <row r="62" spans="1:13" s="4" customFormat="1" ht="10.5" customHeight="1" x14ac:dyDescent="0.2">
      <c r="A62" s="71" t="s">
        <v>521</v>
      </c>
      <c r="B62" s="54"/>
      <c r="D62" s="618">
        <v>101.8</v>
      </c>
      <c r="E62" s="618"/>
      <c r="F62" s="28"/>
      <c r="G62" s="264">
        <v>60.040213626879094</v>
      </c>
      <c r="I62" s="41"/>
      <c r="J62" s="41"/>
      <c r="K62" s="41"/>
      <c r="L62" s="41"/>
      <c r="M62" s="41"/>
    </row>
    <row r="63" spans="1:13" s="4" customFormat="1" ht="10.5" customHeight="1" x14ac:dyDescent="0.2">
      <c r="A63" s="71" t="s">
        <v>522</v>
      </c>
      <c r="B63" s="71"/>
      <c r="D63" s="618">
        <v>104.1</v>
      </c>
      <c r="E63" s="618"/>
      <c r="F63" s="28"/>
      <c r="G63" s="264">
        <v>57.517013928055391</v>
      </c>
      <c r="I63" s="41"/>
      <c r="J63" s="41"/>
      <c r="K63" s="41"/>
      <c r="L63" s="41"/>
      <c r="M63" s="41"/>
    </row>
    <row r="64" spans="1:13" s="4" customFormat="1" ht="10.5" customHeight="1" x14ac:dyDescent="0.2">
      <c r="A64" s="71" t="s">
        <v>523</v>
      </c>
      <c r="B64" s="71"/>
      <c r="D64" s="618">
        <v>102</v>
      </c>
      <c r="E64" s="618"/>
      <c r="F64" s="28"/>
      <c r="G64" s="264">
        <v>56.819804919055173</v>
      </c>
      <c r="I64" s="41"/>
      <c r="J64" s="41"/>
      <c r="K64" s="41"/>
      <c r="L64" s="41"/>
      <c r="M64" s="41"/>
    </row>
    <row r="65" spans="1:13" s="4" customFormat="1" ht="10.5" customHeight="1" x14ac:dyDescent="0.2">
      <c r="A65" s="71" t="s">
        <v>524</v>
      </c>
      <c r="B65" s="54"/>
      <c r="D65" s="625">
        <v>99.6</v>
      </c>
      <c r="E65" s="625"/>
      <c r="F65" s="28"/>
      <c r="G65" s="264">
        <v>56.24023654429574</v>
      </c>
      <c r="I65" s="41"/>
      <c r="J65" s="41"/>
      <c r="K65" s="41"/>
      <c r="L65" s="41"/>
      <c r="M65" s="41"/>
    </row>
    <row r="66" spans="1:13" s="4" customFormat="1" ht="10.5" customHeight="1" x14ac:dyDescent="0.2">
      <c r="A66" s="54" t="s">
        <v>525</v>
      </c>
      <c r="B66" s="54"/>
      <c r="D66" s="618">
        <v>105.8</v>
      </c>
      <c r="E66" s="618"/>
      <c r="F66" s="28"/>
      <c r="G66" s="264">
        <v>70.610078250388753</v>
      </c>
      <c r="I66" s="41"/>
      <c r="J66" s="41"/>
      <c r="K66" s="41"/>
      <c r="L66" s="41"/>
      <c r="M66" s="41"/>
    </row>
    <row r="67" spans="1:13" s="4" customFormat="1" ht="10.5" customHeight="1" x14ac:dyDescent="0.2">
      <c r="A67" s="71" t="s">
        <v>526</v>
      </c>
      <c r="B67" s="54"/>
      <c r="D67" s="618">
        <v>104.3</v>
      </c>
      <c r="E67" s="618"/>
      <c r="F67" s="28"/>
      <c r="G67" s="264">
        <v>74.864832900764142</v>
      </c>
      <c r="I67" s="41"/>
      <c r="J67" s="41"/>
      <c r="K67" s="41"/>
      <c r="L67" s="41"/>
      <c r="M67" s="41"/>
    </row>
    <row r="68" spans="1:13" s="4" customFormat="1" ht="10.5" customHeight="1" x14ac:dyDescent="0.2">
      <c r="A68" s="71" t="s">
        <v>527</v>
      </c>
      <c r="B68" s="54"/>
      <c r="D68" s="618">
        <v>103.2</v>
      </c>
      <c r="E68" s="618"/>
      <c r="F68" s="28"/>
      <c r="G68" s="264">
        <v>61.151711169133925</v>
      </c>
      <c r="I68" s="41"/>
      <c r="J68" s="41"/>
      <c r="K68" s="41"/>
      <c r="L68" s="41"/>
      <c r="M68" s="41"/>
    </row>
    <row r="69" spans="1:13" s="4" customFormat="1" ht="10.5" customHeight="1" x14ac:dyDescent="0.2">
      <c r="A69" s="71" t="s">
        <v>528</v>
      </c>
      <c r="B69" s="54"/>
      <c r="D69" s="618">
        <v>102.2</v>
      </c>
      <c r="E69" s="618"/>
      <c r="F69" s="28"/>
      <c r="G69" s="264">
        <v>61.962928613290458</v>
      </c>
      <c r="I69" s="41"/>
      <c r="J69" s="41"/>
      <c r="K69" s="41"/>
      <c r="L69" s="41"/>
      <c r="M69" s="41"/>
    </row>
    <row r="70" spans="1:13" s="4" customFormat="1" ht="10.5" customHeight="1" x14ac:dyDescent="0.2">
      <c r="A70" s="71" t="s">
        <v>529</v>
      </c>
      <c r="B70" s="54"/>
      <c r="D70" s="618">
        <v>106</v>
      </c>
      <c r="E70" s="618"/>
      <c r="F70" s="28"/>
      <c r="G70" s="264">
        <v>72.962692607964925</v>
      </c>
      <c r="I70" s="41"/>
      <c r="J70" s="41"/>
      <c r="K70" s="41"/>
      <c r="L70" s="41"/>
      <c r="M70" s="41"/>
    </row>
    <row r="71" spans="1:13" s="4" customFormat="1" ht="10.5" customHeight="1" x14ac:dyDescent="0.2">
      <c r="A71" s="71" t="s">
        <v>530</v>
      </c>
      <c r="B71" s="54"/>
      <c r="D71" s="618">
        <v>104.3</v>
      </c>
      <c r="E71" s="618"/>
      <c r="F71" s="28"/>
      <c r="G71" s="264">
        <v>66.136224508755078</v>
      </c>
      <c r="I71" s="41"/>
      <c r="J71" s="41"/>
      <c r="K71" s="41"/>
      <c r="L71" s="41"/>
      <c r="M71" s="41"/>
    </row>
    <row r="72" spans="1:13" s="4" customFormat="1" ht="10.5" customHeight="1" x14ac:dyDescent="0.2">
      <c r="A72" s="71" t="s">
        <v>531</v>
      </c>
      <c r="B72" s="54"/>
      <c r="D72" s="618">
        <v>104.2</v>
      </c>
      <c r="E72" s="618"/>
      <c r="F72" s="28"/>
      <c r="G72" s="264">
        <v>63.901586993128866</v>
      </c>
      <c r="I72" s="41"/>
      <c r="J72" s="41"/>
      <c r="K72" s="41"/>
      <c r="L72" s="41"/>
      <c r="M72" s="41"/>
    </row>
    <row r="73" spans="1:13" s="4" customFormat="1" ht="10.5" customHeight="1" x14ac:dyDescent="0.2">
      <c r="A73" s="71" t="s">
        <v>532</v>
      </c>
      <c r="B73" s="54"/>
      <c r="D73" s="618">
        <v>105.2</v>
      </c>
      <c r="E73" s="618"/>
      <c r="F73" s="28"/>
      <c r="G73" s="264">
        <v>59.489760171591541</v>
      </c>
      <c r="I73" s="41"/>
      <c r="J73" s="41"/>
      <c r="K73" s="41"/>
      <c r="L73" s="41"/>
      <c r="M73" s="41"/>
    </row>
    <row r="74" spans="1:13" s="4" customFormat="1" ht="10.5" customHeight="1" x14ac:dyDescent="0.2">
      <c r="A74" s="71" t="s">
        <v>533</v>
      </c>
      <c r="B74" s="54"/>
      <c r="D74" s="618">
        <v>104.9</v>
      </c>
      <c r="E74" s="618"/>
      <c r="F74" s="28"/>
      <c r="G74" s="264">
        <v>63.137479270381021</v>
      </c>
      <c r="I74" s="41"/>
      <c r="J74" s="41"/>
      <c r="K74" s="41"/>
      <c r="L74" s="41"/>
      <c r="M74" s="41"/>
    </row>
    <row r="75" spans="1:13" s="4" customFormat="1" ht="10.5" customHeight="1" x14ac:dyDescent="0.2">
      <c r="A75" s="71" t="s">
        <v>534</v>
      </c>
      <c r="D75" s="618">
        <v>105.7</v>
      </c>
      <c r="E75" s="618"/>
      <c r="F75" s="28"/>
      <c r="G75" s="264">
        <v>67.367347192331223</v>
      </c>
      <c r="I75" s="41"/>
      <c r="J75" s="41"/>
      <c r="K75" s="41"/>
      <c r="L75" s="41"/>
      <c r="M75" s="41"/>
    </row>
    <row r="76" spans="1:13" s="4" customFormat="1" ht="10.5" customHeight="1" x14ac:dyDescent="0.2">
      <c r="A76" s="4" t="s">
        <v>535</v>
      </c>
      <c r="B76" s="54"/>
      <c r="D76" s="625">
        <v>98.9</v>
      </c>
      <c r="E76" s="625"/>
      <c r="F76" s="28"/>
      <c r="G76" s="264">
        <v>80.054335747701231</v>
      </c>
      <c r="I76" s="41"/>
      <c r="J76" s="41"/>
      <c r="K76" s="41"/>
      <c r="L76" s="41"/>
      <c r="M76" s="41"/>
    </row>
    <row r="77" spans="1:13" ht="2.25" customHeight="1" x14ac:dyDescent="0.25">
      <c r="A77" s="249"/>
      <c r="B77" s="265"/>
      <c r="C77" s="249"/>
      <c r="D77" s="249"/>
      <c r="E77" s="249"/>
      <c r="F77" s="249"/>
      <c r="G77" s="249"/>
      <c r="H77" s="249"/>
    </row>
    <row r="78" spans="1:13" ht="4.5" customHeight="1" x14ac:dyDescent="0.25"/>
    <row r="79" spans="1:13" ht="10.5" customHeight="1" x14ac:dyDescent="0.25">
      <c r="A79" s="229" t="s">
        <v>536</v>
      </c>
    </row>
    <row r="80" spans="1:13" ht="10.5" customHeight="1" x14ac:dyDescent="0.25">
      <c r="A80" s="229" t="s">
        <v>537</v>
      </c>
    </row>
    <row r="81" spans="1:3" ht="14.25" customHeight="1" x14ac:dyDescent="0.25">
      <c r="A81" s="229" t="s">
        <v>538</v>
      </c>
    </row>
    <row r="82" spans="1:3" ht="3" customHeight="1" x14ac:dyDescent="0.25"/>
    <row r="83" spans="1:3" ht="12" customHeight="1" x14ac:dyDescent="0.25">
      <c r="A83" s="4" t="s">
        <v>272</v>
      </c>
    </row>
    <row r="89" spans="1:3" x14ac:dyDescent="0.25">
      <c r="C89" s="266"/>
    </row>
    <row r="90" spans="1:3" x14ac:dyDescent="0.25">
      <c r="C90" s="266"/>
    </row>
    <row r="91" spans="1:3" x14ac:dyDescent="0.25">
      <c r="C91" s="191"/>
    </row>
  </sheetData>
  <mergeCells count="22">
    <mergeCell ref="D73:E73"/>
    <mergeCell ref="D74:E74"/>
    <mergeCell ref="D75:E75"/>
    <mergeCell ref="D76:E76"/>
    <mergeCell ref="D67:E67"/>
    <mergeCell ref="D68:E68"/>
    <mergeCell ref="D69:E69"/>
    <mergeCell ref="D70:E70"/>
    <mergeCell ref="D71:E71"/>
    <mergeCell ref="D72:E72"/>
    <mergeCell ref="D66:E66"/>
    <mergeCell ref="F6:H6"/>
    <mergeCell ref="A56:C56"/>
    <mergeCell ref="D56:E56"/>
    <mergeCell ref="F56:H56"/>
    <mergeCell ref="D58:E58"/>
    <mergeCell ref="D60:E60"/>
    <mergeCell ref="D61:E61"/>
    <mergeCell ref="D62:E62"/>
    <mergeCell ref="D63:E63"/>
    <mergeCell ref="D64:E64"/>
    <mergeCell ref="D65:E65"/>
  </mergeCells>
  <printOptions horizontalCentered="1"/>
  <pageMargins left="0.75" right="0.75" top="0.75" bottom="0.5" header="0.51180555555555551" footer="0.25"/>
  <pageSetup paperSize="9" scale="95" firstPageNumber="17" orientation="portrait" useFirstPageNumber="1" r:id="rId1"/>
  <headerFooter alignWithMargins="0">
    <oddFooter>&amp;C&amp;"Book Antiqua,Bold"&amp;10 1-&amp;P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57"/>
  <sheetViews>
    <sheetView showGridLines="0" zoomScale="87" zoomScaleNormal="87" workbookViewId="0">
      <selection activeCell="J30" sqref="J30"/>
    </sheetView>
  </sheetViews>
  <sheetFormatPr defaultColWidth="9.83203125" defaultRowHeight="12.75" x14ac:dyDescent="0.2"/>
  <cols>
    <col min="1" max="1" width="25.6640625" style="4" customWidth="1"/>
    <col min="2" max="2" width="12.33203125" style="4" customWidth="1"/>
    <col min="3" max="3" width="10.83203125" style="4" customWidth="1"/>
    <col min="4" max="4" width="9.5" style="267" customWidth="1"/>
    <col min="5" max="6" width="11" style="4" customWidth="1"/>
    <col min="7" max="7" width="9.33203125" style="267" customWidth="1"/>
    <col min="8" max="8" width="11.33203125" style="4" customWidth="1"/>
    <col min="9" max="9" width="10.6640625" style="4" customWidth="1"/>
    <col min="10" max="10" width="8.6640625" style="267" customWidth="1"/>
    <col min="11" max="12" width="12.83203125" style="4" customWidth="1"/>
    <col min="13" max="13" width="12.83203125" style="267" customWidth="1"/>
    <col min="14" max="15" width="12.83203125" style="4" customWidth="1"/>
    <col min="16" max="16" width="12.83203125" style="267" customWidth="1"/>
    <col min="17" max="19" width="12.83203125" style="4" customWidth="1"/>
    <col min="20" max="22" width="9.83203125" style="4"/>
    <col min="23" max="23" width="0" style="4" hidden="1" customWidth="1"/>
    <col min="24" max="16384" width="9.83203125" style="4"/>
  </cols>
  <sheetData>
    <row r="1" spans="1:23" ht="13.5" customHeight="1" x14ac:dyDescent="0.2">
      <c r="A1" s="228" t="s">
        <v>539</v>
      </c>
      <c r="K1" s="228" t="s">
        <v>540</v>
      </c>
      <c r="P1" s="268"/>
    </row>
    <row r="2" spans="1:23" ht="13.5" customHeight="1" x14ac:dyDescent="0.2">
      <c r="A2" s="228" t="s">
        <v>541</v>
      </c>
      <c r="N2" s="269"/>
      <c r="O2" s="269"/>
      <c r="S2" s="269"/>
    </row>
    <row r="3" spans="1:23" ht="13.5" customHeight="1" x14ac:dyDescent="0.2">
      <c r="A3" s="228" t="s">
        <v>542</v>
      </c>
    </row>
    <row r="4" spans="1:23" ht="6" customHeight="1" x14ac:dyDescent="0.2"/>
    <row r="5" spans="1:23" s="7" customFormat="1" ht="15" customHeight="1" x14ac:dyDescent="0.2">
      <c r="A5" s="626" t="s">
        <v>515</v>
      </c>
      <c r="B5" s="628" t="s">
        <v>543</v>
      </c>
      <c r="C5" s="629"/>
      <c r="D5" s="630"/>
      <c r="E5" s="629" t="s">
        <v>544</v>
      </c>
      <c r="F5" s="629"/>
      <c r="G5" s="629"/>
      <c r="H5" s="631">
        <v>1995</v>
      </c>
      <c r="I5" s="631"/>
      <c r="J5" s="631"/>
      <c r="K5" s="632" t="s">
        <v>545</v>
      </c>
      <c r="L5" s="632"/>
      <c r="M5" s="632"/>
      <c r="N5" s="636">
        <v>1980</v>
      </c>
      <c r="O5" s="636"/>
      <c r="P5" s="636"/>
      <c r="Q5" s="635">
        <v>1970</v>
      </c>
      <c r="R5" s="635"/>
      <c r="S5" s="635"/>
    </row>
    <row r="6" spans="1:23" s="7" customFormat="1" ht="15" customHeight="1" x14ac:dyDescent="0.2">
      <c r="A6" s="627"/>
      <c r="B6" s="633" t="s">
        <v>276</v>
      </c>
      <c r="C6" s="633" t="s">
        <v>277</v>
      </c>
      <c r="D6" s="270" t="s">
        <v>546</v>
      </c>
      <c r="E6" s="633" t="s">
        <v>276</v>
      </c>
      <c r="F6" s="633" t="s">
        <v>277</v>
      </c>
      <c r="G6" s="270" t="s">
        <v>546</v>
      </c>
      <c r="H6" s="633" t="s">
        <v>276</v>
      </c>
      <c r="I6" s="633" t="s">
        <v>277</v>
      </c>
      <c r="J6" s="270" t="s">
        <v>546</v>
      </c>
      <c r="K6" s="633" t="s">
        <v>276</v>
      </c>
      <c r="L6" s="633" t="s">
        <v>277</v>
      </c>
      <c r="M6" s="270" t="s">
        <v>546</v>
      </c>
      <c r="N6" s="633" t="s">
        <v>276</v>
      </c>
      <c r="O6" s="633" t="s">
        <v>277</v>
      </c>
      <c r="P6" s="270" t="s">
        <v>546</v>
      </c>
      <c r="Q6" s="633" t="s">
        <v>276</v>
      </c>
      <c r="R6" s="633" t="s">
        <v>277</v>
      </c>
      <c r="S6" s="271" t="s">
        <v>546</v>
      </c>
    </row>
    <row r="7" spans="1:23" s="7" customFormat="1" ht="15" customHeight="1" x14ac:dyDescent="0.2">
      <c r="A7" s="627"/>
      <c r="B7" s="634"/>
      <c r="C7" s="634"/>
      <c r="D7" s="272" t="s">
        <v>547</v>
      </c>
      <c r="E7" s="634"/>
      <c r="F7" s="634"/>
      <c r="G7" s="272" t="s">
        <v>547</v>
      </c>
      <c r="H7" s="634"/>
      <c r="I7" s="634"/>
      <c r="J7" s="272" t="s">
        <v>547</v>
      </c>
      <c r="K7" s="634"/>
      <c r="L7" s="634"/>
      <c r="M7" s="272" t="s">
        <v>547</v>
      </c>
      <c r="N7" s="634"/>
      <c r="O7" s="634"/>
      <c r="P7" s="272" t="s">
        <v>547</v>
      </c>
      <c r="Q7" s="634"/>
      <c r="R7" s="634"/>
      <c r="S7" s="236" t="s">
        <v>547</v>
      </c>
    </row>
    <row r="8" spans="1:23" s="7" customFormat="1" ht="15" customHeight="1" x14ac:dyDescent="0.2">
      <c r="A8" s="627"/>
      <c r="B8" s="634"/>
      <c r="C8" s="634"/>
      <c r="D8" s="273" t="s">
        <v>548</v>
      </c>
      <c r="E8" s="634"/>
      <c r="F8" s="634"/>
      <c r="G8" s="273" t="s">
        <v>548</v>
      </c>
      <c r="H8" s="634"/>
      <c r="I8" s="634"/>
      <c r="J8" s="273" t="s">
        <v>548</v>
      </c>
      <c r="K8" s="634"/>
      <c r="L8" s="634"/>
      <c r="M8" s="273" t="s">
        <v>548</v>
      </c>
      <c r="N8" s="634"/>
      <c r="O8" s="634"/>
      <c r="P8" s="273" t="s">
        <v>548</v>
      </c>
      <c r="Q8" s="634"/>
      <c r="R8" s="634"/>
      <c r="S8" s="274" t="s">
        <v>548</v>
      </c>
    </row>
    <row r="9" spans="1:23" s="7" customFormat="1" ht="15" customHeight="1" x14ac:dyDescent="0.2">
      <c r="A9" s="600"/>
      <c r="B9" s="601"/>
      <c r="C9" s="601"/>
      <c r="D9" s="275" t="s">
        <v>549</v>
      </c>
      <c r="E9" s="601"/>
      <c r="F9" s="601"/>
      <c r="G9" s="275" t="s">
        <v>549</v>
      </c>
      <c r="H9" s="601"/>
      <c r="I9" s="601"/>
      <c r="J9" s="275" t="s">
        <v>549</v>
      </c>
      <c r="K9" s="601"/>
      <c r="L9" s="601"/>
      <c r="M9" s="275" t="s">
        <v>549</v>
      </c>
      <c r="N9" s="601"/>
      <c r="O9" s="601"/>
      <c r="P9" s="275" t="s">
        <v>549</v>
      </c>
      <c r="Q9" s="601"/>
      <c r="R9" s="601"/>
      <c r="S9" s="15" t="s">
        <v>549</v>
      </c>
    </row>
    <row r="10" spans="1:23" ht="6" customHeight="1" x14ac:dyDescent="0.2"/>
    <row r="11" spans="1:23" ht="12.75" customHeight="1" x14ac:dyDescent="0.2"/>
    <row r="12" spans="1:23" ht="18.75" customHeight="1" x14ac:dyDescent="0.2">
      <c r="A12" s="276" t="s">
        <v>518</v>
      </c>
      <c r="B12" s="277">
        <v>46634587</v>
      </c>
      <c r="C12" s="277">
        <v>45700526</v>
      </c>
      <c r="D12" s="278">
        <v>102.04387363068864</v>
      </c>
      <c r="E12" s="277">
        <v>38524266</v>
      </c>
      <c r="F12" s="277">
        <v>37979811</v>
      </c>
      <c r="G12" s="278">
        <v>101.43353793940682</v>
      </c>
      <c r="H12" s="277">
        <v>34584170</v>
      </c>
      <c r="I12" s="277">
        <v>34032366</v>
      </c>
      <c r="J12" s="278">
        <v>101.62140945475258</v>
      </c>
      <c r="K12" s="277">
        <v>30443187</v>
      </c>
      <c r="L12" s="277">
        <v>30115929</v>
      </c>
      <c r="M12" s="278">
        <v>101.08666081660638</v>
      </c>
      <c r="N12" s="277">
        <v>24128755</v>
      </c>
      <c r="O12" s="277">
        <v>23969705</v>
      </c>
      <c r="P12" s="278">
        <v>100.6635459218209</v>
      </c>
      <c r="Q12" s="277">
        <v>18434135</v>
      </c>
      <c r="R12" s="277">
        <v>18250351</v>
      </c>
      <c r="S12" s="279">
        <v>99.003023467062604</v>
      </c>
      <c r="W12" s="280"/>
    </row>
    <row r="13" spans="1:23" ht="4.5" customHeight="1" x14ac:dyDescent="0.2">
      <c r="B13" s="38"/>
      <c r="C13" s="38"/>
      <c r="E13" s="38"/>
      <c r="F13" s="38"/>
      <c r="H13" s="38"/>
      <c r="I13" s="38"/>
      <c r="K13" s="38"/>
      <c r="L13" s="38"/>
      <c r="N13" s="38"/>
      <c r="O13" s="38"/>
      <c r="Q13" s="38"/>
      <c r="R13" s="38"/>
      <c r="S13" s="60"/>
    </row>
    <row r="14" spans="1:23" ht="12" customHeight="1" x14ac:dyDescent="0.2">
      <c r="A14" s="54"/>
      <c r="B14" s="38"/>
      <c r="C14" s="38"/>
      <c r="E14" s="38"/>
      <c r="F14" s="38"/>
      <c r="H14" s="38"/>
      <c r="I14" s="38"/>
      <c r="K14" s="38"/>
      <c r="L14" s="38"/>
      <c r="N14" s="38"/>
      <c r="O14" s="38"/>
      <c r="Q14" s="38"/>
      <c r="R14" s="38"/>
      <c r="S14" s="60"/>
    </row>
    <row r="15" spans="1:23" ht="12.95" customHeight="1" x14ac:dyDescent="0.2">
      <c r="A15" s="54" t="s">
        <v>550</v>
      </c>
      <c r="B15" s="38">
        <v>5826248</v>
      </c>
      <c r="C15" s="38">
        <v>6029727</v>
      </c>
      <c r="D15" s="267">
        <v>96.625402775283192</v>
      </c>
      <c r="E15" s="38">
        <v>4877842</v>
      </c>
      <c r="F15" s="38">
        <v>5054718</v>
      </c>
      <c r="G15" s="267">
        <v>96.500774128250072</v>
      </c>
      <c r="H15" s="38">
        <v>4617557</v>
      </c>
      <c r="I15" s="38">
        <v>4836483</v>
      </c>
      <c r="J15" s="267">
        <v>95.473446303853436</v>
      </c>
      <c r="K15" s="38">
        <v>3835879</v>
      </c>
      <c r="L15" s="38">
        <v>4071507</v>
      </c>
      <c r="M15" s="267">
        <v>94.212757094608946</v>
      </c>
      <c r="N15" s="38">
        <v>2855712</v>
      </c>
      <c r="O15" s="38">
        <v>3070172</v>
      </c>
      <c r="P15" s="267">
        <v>93.01472360506186</v>
      </c>
      <c r="Q15" s="38">
        <v>2044783</v>
      </c>
      <c r="R15" s="38">
        <v>1921912</v>
      </c>
      <c r="S15" s="60">
        <v>93.991000512034773</v>
      </c>
    </row>
    <row r="16" spans="1:23" ht="12" customHeight="1" x14ac:dyDescent="0.2">
      <c r="A16" s="54"/>
      <c r="B16" s="40"/>
      <c r="C16" s="38"/>
      <c r="E16" s="40"/>
      <c r="F16" s="38"/>
      <c r="H16" s="38"/>
      <c r="I16" s="38"/>
      <c r="K16" s="38"/>
      <c r="L16" s="38"/>
      <c r="N16" s="38"/>
      <c r="O16" s="38"/>
      <c r="Q16" s="38"/>
      <c r="R16" s="38"/>
      <c r="S16" s="60"/>
    </row>
    <row r="17" spans="1:19" ht="12.95" customHeight="1" x14ac:dyDescent="0.2">
      <c r="A17" s="54" t="s">
        <v>551</v>
      </c>
      <c r="H17" s="38"/>
      <c r="I17" s="38"/>
      <c r="K17" s="38"/>
      <c r="L17" s="38"/>
      <c r="N17" s="38"/>
      <c r="O17" s="38"/>
      <c r="Q17" s="38"/>
      <c r="R17" s="38"/>
      <c r="S17" s="60"/>
    </row>
    <row r="18" spans="1:19" ht="12.95" customHeight="1" x14ac:dyDescent="0.2">
      <c r="A18" s="54" t="s">
        <v>552</v>
      </c>
      <c r="B18" s="38">
        <v>824941</v>
      </c>
      <c r="C18" s="38">
        <v>791926</v>
      </c>
      <c r="D18" s="267">
        <v>104.16895012917873</v>
      </c>
      <c r="E18" s="38">
        <v>695838</v>
      </c>
      <c r="F18" s="38">
        <v>669574</v>
      </c>
      <c r="G18" s="267">
        <v>103.92249400365007</v>
      </c>
      <c r="H18" s="38">
        <v>637733</v>
      </c>
      <c r="I18" s="38">
        <v>617105</v>
      </c>
      <c r="J18" s="267">
        <v>103.34270505019406</v>
      </c>
      <c r="K18" s="38">
        <v>577366</v>
      </c>
      <c r="L18" s="38">
        <v>563775</v>
      </c>
      <c r="M18" s="267">
        <v>102.41071349385837</v>
      </c>
      <c r="N18" s="281">
        <v>462647</v>
      </c>
      <c r="O18" s="281">
        <v>451785</v>
      </c>
      <c r="P18" s="267">
        <v>102.40424095532168</v>
      </c>
      <c r="Q18" s="281" t="s">
        <v>98</v>
      </c>
      <c r="R18" s="281" t="s">
        <v>98</v>
      </c>
      <c r="S18" s="282" t="s">
        <v>98</v>
      </c>
    </row>
    <row r="19" spans="1:19" ht="12" customHeight="1" x14ac:dyDescent="0.2">
      <c r="A19" s="54"/>
      <c r="H19" s="38"/>
      <c r="I19" s="38"/>
      <c r="K19" s="38"/>
      <c r="L19" s="38"/>
      <c r="N19" s="38"/>
      <c r="O19" s="38"/>
      <c r="Q19" s="38"/>
      <c r="R19" s="38"/>
      <c r="S19" s="60"/>
    </row>
    <row r="20" spans="1:19" ht="12.95" customHeight="1" x14ac:dyDescent="0.2">
      <c r="A20" s="54" t="s">
        <v>553</v>
      </c>
      <c r="B20" s="38">
        <v>2394931</v>
      </c>
      <c r="C20" s="38">
        <v>2353441</v>
      </c>
      <c r="D20" s="267">
        <v>101.76295050523892</v>
      </c>
      <c r="E20" s="38">
        <v>2108238</v>
      </c>
      <c r="F20" s="38">
        <v>2092240</v>
      </c>
      <c r="G20" s="267">
        <v>100.76463503230988</v>
      </c>
      <c r="H20" s="38">
        <v>1910731</v>
      </c>
      <c r="I20" s="38">
        <v>1893159</v>
      </c>
      <c r="J20" s="267">
        <v>100.92818405638407</v>
      </c>
      <c r="K20" s="38">
        <v>1776834</v>
      </c>
      <c r="L20" s="38">
        <v>1770435</v>
      </c>
      <c r="M20" s="267">
        <v>100.36143659609078</v>
      </c>
      <c r="N20" s="38">
        <v>1447791</v>
      </c>
      <c r="O20" s="38">
        <v>1475101</v>
      </c>
      <c r="P20" s="267">
        <v>98.148601350009258</v>
      </c>
      <c r="Q20" s="38">
        <v>1519928</v>
      </c>
      <c r="R20" s="38">
        <v>1470633</v>
      </c>
      <c r="S20" s="60">
        <v>96.7567542673074</v>
      </c>
    </row>
    <row r="21" spans="1:19" ht="12" customHeight="1" x14ac:dyDescent="0.2">
      <c r="A21" s="54"/>
      <c r="H21" s="38"/>
      <c r="I21" s="38"/>
      <c r="K21" s="38"/>
      <c r="L21" s="38"/>
      <c r="N21" s="38"/>
      <c r="O21" s="38"/>
      <c r="Q21" s="38"/>
      <c r="R21" s="38"/>
      <c r="S21" s="60"/>
    </row>
    <row r="22" spans="1:19" ht="12.95" customHeight="1" x14ac:dyDescent="0.2">
      <c r="A22" s="54" t="s">
        <v>52</v>
      </c>
      <c r="B22" s="38">
        <v>1647101</v>
      </c>
      <c r="C22" s="38">
        <v>1582062</v>
      </c>
      <c r="D22" s="267">
        <v>104.11102725430483</v>
      </c>
      <c r="E22" s="38">
        <v>1440762</v>
      </c>
      <c r="F22" s="38">
        <v>1372397</v>
      </c>
      <c r="G22" s="267">
        <v>104.98143030041598</v>
      </c>
      <c r="H22" s="38">
        <v>1294064</v>
      </c>
      <c r="I22" s="38">
        <v>1241971</v>
      </c>
      <c r="J22" s="267">
        <v>104.19438135028918</v>
      </c>
      <c r="K22" s="38">
        <v>1191427</v>
      </c>
      <c r="L22" s="38">
        <v>1144923</v>
      </c>
      <c r="M22" s="267">
        <v>104.06175786493938</v>
      </c>
      <c r="N22" s="38">
        <v>978535</v>
      </c>
      <c r="O22" s="38">
        <v>940556</v>
      </c>
      <c r="P22" s="267">
        <v>104.03793075585079</v>
      </c>
      <c r="Q22" s="38">
        <v>837676</v>
      </c>
      <c r="R22" s="38">
        <v>853783</v>
      </c>
      <c r="S22" s="60">
        <v>101.92281980145069</v>
      </c>
    </row>
    <row r="23" spans="1:19" ht="12" customHeight="1" x14ac:dyDescent="0.2">
      <c r="A23" s="54"/>
      <c r="H23" s="38"/>
      <c r="I23" s="38"/>
      <c r="K23" s="38"/>
      <c r="L23" s="38"/>
      <c r="N23" s="38"/>
      <c r="O23" s="38"/>
      <c r="Q23" s="38"/>
      <c r="R23" s="38"/>
      <c r="S23" s="60"/>
    </row>
    <row r="24" spans="1:19" ht="12.95" customHeight="1" x14ac:dyDescent="0.2">
      <c r="A24" s="54" t="s">
        <v>58</v>
      </c>
      <c r="B24" s="38">
        <v>5119101</v>
      </c>
      <c r="C24" s="38">
        <v>5018636</v>
      </c>
      <c r="D24" s="267">
        <v>102.00183874662359</v>
      </c>
      <c r="E24" s="38">
        <v>4135828</v>
      </c>
      <c r="F24" s="38">
        <v>4068914</v>
      </c>
      <c r="G24" s="267">
        <v>101.64451743143258</v>
      </c>
      <c r="H24" s="38">
        <v>3585337</v>
      </c>
      <c r="I24" s="38">
        <v>3506854</v>
      </c>
      <c r="J24" s="267">
        <v>102.23798880706183</v>
      </c>
      <c r="K24" s="38">
        <v>3190244</v>
      </c>
      <c r="L24" s="38">
        <v>3137544</v>
      </c>
      <c r="M24" s="267">
        <v>101.67965771954115</v>
      </c>
      <c r="N24" s="38">
        <v>2462163</v>
      </c>
      <c r="O24" s="38">
        <v>2447775</v>
      </c>
      <c r="P24" s="267">
        <v>100.58779912369398</v>
      </c>
      <c r="Q24" s="38">
        <v>1825379</v>
      </c>
      <c r="R24" s="38">
        <v>1790117</v>
      </c>
      <c r="S24" s="60">
        <v>98.068236788086196</v>
      </c>
    </row>
    <row r="25" spans="1:19" ht="12" customHeight="1" x14ac:dyDescent="0.2">
      <c r="A25" s="54"/>
      <c r="B25" s="38"/>
      <c r="C25" s="38"/>
      <c r="E25" s="38"/>
      <c r="F25" s="38"/>
      <c r="H25" s="38"/>
      <c r="I25" s="38"/>
      <c r="K25" s="38"/>
      <c r="L25" s="38"/>
      <c r="N25" s="38"/>
      <c r="O25" s="38"/>
      <c r="Q25" s="38"/>
      <c r="R25" s="38"/>
      <c r="S25" s="60"/>
    </row>
    <row r="26" spans="1:19" ht="12.95" customHeight="1" x14ac:dyDescent="0.2">
      <c r="A26" s="54" t="s">
        <v>554</v>
      </c>
      <c r="B26" s="283" t="s">
        <v>478</v>
      </c>
      <c r="C26" s="283" t="s">
        <v>478</v>
      </c>
      <c r="D26" s="283" t="s">
        <v>478</v>
      </c>
      <c r="E26" s="283" t="s">
        <v>478</v>
      </c>
      <c r="F26" s="283" t="s">
        <v>478</v>
      </c>
      <c r="G26" s="283" t="s">
        <v>478</v>
      </c>
      <c r="H26" s="283" t="s">
        <v>478</v>
      </c>
      <c r="I26" s="283" t="s">
        <v>478</v>
      </c>
      <c r="J26" s="283" t="s">
        <v>478</v>
      </c>
      <c r="K26" s="283" t="s">
        <v>478</v>
      </c>
      <c r="L26" s="283" t="s">
        <v>478</v>
      </c>
      <c r="M26" s="283" t="s">
        <v>478</v>
      </c>
      <c r="N26" s="283" t="s">
        <v>478</v>
      </c>
      <c r="O26" s="283" t="s">
        <v>478</v>
      </c>
      <c r="P26" s="283" t="s">
        <v>478</v>
      </c>
      <c r="Q26" s="38">
        <v>2234812</v>
      </c>
      <c r="R26" s="38">
        <v>2222196</v>
      </c>
      <c r="S26" s="60">
        <v>99</v>
      </c>
    </row>
    <row r="27" spans="1:19" ht="12" customHeight="1" x14ac:dyDescent="0.2">
      <c r="A27" s="54"/>
      <c r="B27" s="38"/>
      <c r="C27" s="38"/>
      <c r="E27" s="38"/>
      <c r="F27" s="38"/>
      <c r="H27" s="38"/>
      <c r="I27" s="38"/>
      <c r="K27" s="38"/>
      <c r="L27" s="38"/>
      <c r="N27" s="38"/>
      <c r="O27" s="38"/>
      <c r="Q27" s="38"/>
      <c r="R27" s="38"/>
      <c r="S27" s="60"/>
    </row>
    <row r="28" spans="1:19" ht="12.95" customHeight="1" x14ac:dyDescent="0.2">
      <c r="A28" s="54" t="s">
        <v>555</v>
      </c>
      <c r="B28" s="38">
        <v>6293593</v>
      </c>
      <c r="C28" s="38">
        <v>6316210</v>
      </c>
      <c r="D28" s="267">
        <v>99.641921342070646</v>
      </c>
      <c r="E28" s="281">
        <v>4666291</v>
      </c>
      <c r="F28" s="281">
        <v>4654338</v>
      </c>
      <c r="G28" s="267">
        <v>100.25681418066328</v>
      </c>
      <c r="H28" s="281">
        <v>3889794</v>
      </c>
      <c r="I28" s="281">
        <v>3860410</v>
      </c>
      <c r="J28" s="267">
        <v>100.76116267443096</v>
      </c>
      <c r="K28" s="281">
        <v>3190077</v>
      </c>
      <c r="L28" s="281">
        <v>3149526</v>
      </c>
      <c r="M28" s="267">
        <v>101.28752707550279</v>
      </c>
      <c r="N28" s="281">
        <v>2312034</v>
      </c>
      <c r="O28" s="281">
        <v>2291401</v>
      </c>
      <c r="P28" s="267">
        <v>100.90045347802501</v>
      </c>
      <c r="Q28" s="283" t="s">
        <v>478</v>
      </c>
      <c r="R28" s="283" t="s">
        <v>478</v>
      </c>
      <c r="S28" s="283" t="s">
        <v>478</v>
      </c>
    </row>
    <row r="29" spans="1:19" ht="12" customHeight="1" x14ac:dyDescent="0.2">
      <c r="A29" s="54"/>
      <c r="B29" s="38"/>
      <c r="C29" s="38"/>
      <c r="E29" s="38"/>
      <c r="F29" s="38"/>
      <c r="H29" s="38"/>
      <c r="I29" s="38"/>
      <c r="K29" s="38"/>
      <c r="L29" s="38"/>
      <c r="N29" s="38"/>
      <c r="O29" s="38"/>
      <c r="Q29" s="38"/>
      <c r="R29" s="38"/>
      <c r="S29" s="60"/>
    </row>
    <row r="30" spans="1:19" ht="12.95" customHeight="1" x14ac:dyDescent="0.2">
      <c r="A30" s="54" t="s">
        <v>556</v>
      </c>
      <c r="B30" s="38">
        <v>1411236</v>
      </c>
      <c r="C30" s="38">
        <v>1333435</v>
      </c>
      <c r="D30" s="267">
        <v>105.83463010945415</v>
      </c>
      <c r="E30" s="281">
        <v>1177199</v>
      </c>
      <c r="F30" s="281">
        <v>1122030</v>
      </c>
      <c r="G30" s="267">
        <v>104.91689170521288</v>
      </c>
      <c r="H30" s="281">
        <v>1043043</v>
      </c>
      <c r="I30" s="281">
        <v>990228</v>
      </c>
      <c r="J30" s="267">
        <v>105.33362013596867</v>
      </c>
      <c r="K30" s="281">
        <v>905312</v>
      </c>
      <c r="L30" s="281">
        <v>863133</v>
      </c>
      <c r="M30" s="267">
        <v>104.88673240392848</v>
      </c>
      <c r="N30" s="281">
        <v>727764</v>
      </c>
      <c r="O30" s="281">
        <v>680276</v>
      </c>
      <c r="P30" s="267">
        <v>106.98069607041847</v>
      </c>
      <c r="Q30" s="283" t="s">
        <v>478</v>
      </c>
      <c r="R30" s="283" t="s">
        <v>478</v>
      </c>
      <c r="S30" s="283" t="s">
        <v>478</v>
      </c>
    </row>
    <row r="31" spans="1:19" ht="12" customHeight="1" x14ac:dyDescent="0.2">
      <c r="A31" s="54"/>
      <c r="H31" s="38"/>
      <c r="I31" s="38"/>
      <c r="K31" s="38"/>
      <c r="L31" s="38"/>
      <c r="N31" s="38"/>
      <c r="O31" s="38"/>
      <c r="Q31" s="38"/>
      <c r="R31" s="38"/>
      <c r="S31" s="60"/>
    </row>
    <row r="32" spans="1:19" ht="12.95" customHeight="1" x14ac:dyDescent="0.2">
      <c r="A32" s="54" t="s">
        <v>100</v>
      </c>
      <c r="B32" s="38">
        <v>2767481</v>
      </c>
      <c r="C32" s="38">
        <v>2652930</v>
      </c>
      <c r="D32" s="267">
        <v>104.31790510869115</v>
      </c>
      <c r="E32" s="38">
        <v>2392601</v>
      </c>
      <c r="F32" s="38">
        <v>2294068</v>
      </c>
      <c r="G32" s="267">
        <v>104.29512115595527</v>
      </c>
      <c r="H32" s="38">
        <v>2194587</v>
      </c>
      <c r="I32" s="38">
        <v>2130720</v>
      </c>
      <c r="J32" s="267">
        <v>102.99743748592024</v>
      </c>
      <c r="K32" s="38">
        <v>1984866</v>
      </c>
      <c r="L32" s="38">
        <v>1919927</v>
      </c>
      <c r="M32" s="267">
        <v>103.38236818379032</v>
      </c>
      <c r="N32" s="38">
        <v>1765624</v>
      </c>
      <c r="O32" s="38">
        <v>1711358</v>
      </c>
      <c r="P32" s="267">
        <v>103.17093209018802</v>
      </c>
      <c r="Q32" s="38">
        <v>1471487</v>
      </c>
      <c r="R32" s="38">
        <v>1495394</v>
      </c>
      <c r="S32" s="60">
        <v>101.62468305870185</v>
      </c>
    </row>
    <row r="33" spans="1:19" ht="12" customHeight="1" x14ac:dyDescent="0.2">
      <c r="A33" s="54"/>
      <c r="H33" s="38"/>
      <c r="I33" s="38"/>
      <c r="K33" s="38"/>
      <c r="L33" s="38"/>
      <c r="N33" s="38"/>
      <c r="O33" s="38"/>
      <c r="Q33" s="38"/>
      <c r="R33" s="38"/>
      <c r="S33" s="60"/>
    </row>
    <row r="34" spans="1:19" ht="12.95" customHeight="1" x14ac:dyDescent="0.2">
      <c r="A34" s="54" t="s">
        <v>107</v>
      </c>
      <c r="B34" s="38">
        <v>3606660</v>
      </c>
      <c r="C34" s="38">
        <v>3495778</v>
      </c>
      <c r="D34" s="267">
        <v>103.17188334041806</v>
      </c>
      <c r="E34" s="38">
        <v>3128863</v>
      </c>
      <c r="F34" s="38">
        <v>3082175</v>
      </c>
      <c r="G34" s="267">
        <v>101.51477446932766</v>
      </c>
      <c r="H34" s="38">
        <v>2910711</v>
      </c>
      <c r="I34" s="38">
        <v>2866227</v>
      </c>
      <c r="J34" s="267">
        <v>101.55200547618873</v>
      </c>
      <c r="K34" s="38">
        <v>2708512</v>
      </c>
      <c r="L34" s="38">
        <v>2676710</v>
      </c>
      <c r="M34" s="267">
        <v>101.18810031718041</v>
      </c>
      <c r="N34" s="38">
        <v>2265780</v>
      </c>
      <c r="O34" s="38">
        <v>2259835</v>
      </c>
      <c r="P34" s="267">
        <v>100.26307230395139</v>
      </c>
      <c r="Q34" s="38">
        <v>1839469</v>
      </c>
      <c r="R34" s="38">
        <v>1778857</v>
      </c>
      <c r="S34" s="60">
        <v>96.704918647718443</v>
      </c>
    </row>
    <row r="35" spans="1:19" ht="12" customHeight="1" x14ac:dyDescent="0.2">
      <c r="A35" s="54"/>
      <c r="H35" s="38"/>
      <c r="I35" s="38"/>
      <c r="K35" s="38"/>
      <c r="L35" s="38"/>
      <c r="N35" s="38"/>
      <c r="O35" s="38"/>
      <c r="Q35" s="38"/>
      <c r="R35" s="38"/>
      <c r="S35" s="60"/>
    </row>
    <row r="36" spans="1:19" ht="12.95" customHeight="1" x14ac:dyDescent="0.2">
      <c r="A36" s="54" t="s">
        <v>114</v>
      </c>
      <c r="B36" s="38">
        <v>3437571</v>
      </c>
      <c r="C36" s="38">
        <v>3362609</v>
      </c>
      <c r="D36" s="267">
        <v>102.22928089468624</v>
      </c>
      <c r="E36" s="38">
        <v>2859723</v>
      </c>
      <c r="F36" s="38">
        <v>2847230</v>
      </c>
      <c r="G36" s="267">
        <v>100.4387773379741</v>
      </c>
      <c r="H36" s="38">
        <v>2515911</v>
      </c>
      <c r="I36" s="38">
        <v>2498677</v>
      </c>
      <c r="J36" s="267">
        <v>100.68972500247131</v>
      </c>
      <c r="K36" s="38">
        <v>2291637</v>
      </c>
      <c r="L36" s="38">
        <v>2290892</v>
      </c>
      <c r="M36" s="267">
        <v>100.03252008388</v>
      </c>
      <c r="N36" s="38">
        <v>1882242</v>
      </c>
      <c r="O36" s="38">
        <v>1905132</v>
      </c>
      <c r="P36" s="267">
        <v>98.798508449808196</v>
      </c>
      <c r="Q36" s="38">
        <v>1546349</v>
      </c>
      <c r="R36" s="38">
        <v>1486370</v>
      </c>
      <c r="S36" s="60">
        <v>96.121250765512826</v>
      </c>
    </row>
    <row r="37" spans="1:19" ht="12" customHeight="1" x14ac:dyDescent="0.2">
      <c r="A37" s="54"/>
      <c r="H37" s="38"/>
      <c r="I37" s="38"/>
      <c r="K37" s="38"/>
      <c r="L37" s="38"/>
      <c r="N37" s="38"/>
      <c r="O37" s="38"/>
      <c r="Q37" s="38"/>
      <c r="R37" s="38"/>
      <c r="S37" s="60"/>
    </row>
    <row r="38" spans="1:19" ht="12.95" customHeight="1" x14ac:dyDescent="0.2">
      <c r="A38" s="54" t="s">
        <v>127</v>
      </c>
      <c r="B38" s="38">
        <v>2110199</v>
      </c>
      <c r="C38" s="38">
        <v>1991123</v>
      </c>
      <c r="D38" s="267">
        <v>105.98034375575993</v>
      </c>
      <c r="E38" s="38">
        <v>1844572</v>
      </c>
      <c r="F38" s="38">
        <v>1765783</v>
      </c>
      <c r="G38" s="267">
        <v>104.46198655214145</v>
      </c>
      <c r="H38" s="38">
        <v>1717272</v>
      </c>
      <c r="I38" s="38">
        <v>1649645</v>
      </c>
      <c r="J38" s="267">
        <v>104.09948807167602</v>
      </c>
      <c r="K38" s="38">
        <v>1556966</v>
      </c>
      <c r="L38" s="38">
        <v>1491888</v>
      </c>
      <c r="M38" s="267">
        <v>104.3621236982937</v>
      </c>
      <c r="N38" s="38">
        <v>1423846</v>
      </c>
      <c r="O38" s="38">
        <v>1375688</v>
      </c>
      <c r="P38" s="267">
        <v>103.50064840283552</v>
      </c>
      <c r="Q38" s="38">
        <v>1182331</v>
      </c>
      <c r="R38" s="38">
        <v>1199078</v>
      </c>
      <c r="S38" s="60">
        <v>101.41643922048901</v>
      </c>
    </row>
    <row r="39" spans="1:19" ht="12" customHeight="1" x14ac:dyDescent="0.2">
      <c r="A39" s="54"/>
      <c r="H39" s="38"/>
      <c r="I39" s="38"/>
      <c r="K39" s="38"/>
      <c r="L39" s="38"/>
      <c r="N39" s="38"/>
      <c r="O39" s="38"/>
      <c r="Q39" s="38"/>
      <c r="R39" s="38"/>
      <c r="S39" s="60"/>
    </row>
    <row r="40" spans="1:19" ht="12.95" customHeight="1" x14ac:dyDescent="0.2">
      <c r="A40" s="54" t="s">
        <v>557</v>
      </c>
      <c r="B40" s="38">
        <v>1739541</v>
      </c>
      <c r="C40" s="38">
        <v>1667812</v>
      </c>
      <c r="D40" s="267">
        <v>104.300784500891</v>
      </c>
      <c r="E40" s="38">
        <v>1436686</v>
      </c>
      <c r="F40" s="38">
        <v>1394726</v>
      </c>
      <c r="G40" s="267">
        <v>103.00847621683398</v>
      </c>
      <c r="H40" s="38">
        <v>1306141</v>
      </c>
      <c r="I40" s="38">
        <v>1261510</v>
      </c>
      <c r="J40" s="267">
        <v>103.5</v>
      </c>
      <c r="K40" s="38">
        <v>1158190</v>
      </c>
      <c r="L40" s="38">
        <v>1117039</v>
      </c>
      <c r="M40" s="267">
        <v>103.68393583393238</v>
      </c>
      <c r="N40" s="38">
        <v>926468</v>
      </c>
      <c r="O40" s="38">
        <v>895283</v>
      </c>
      <c r="P40" s="267">
        <v>103.48325613241846</v>
      </c>
      <c r="Q40" s="38">
        <v>936459</v>
      </c>
      <c r="R40" s="38">
        <v>932555</v>
      </c>
      <c r="S40" s="60">
        <v>99.583110419142756</v>
      </c>
    </row>
    <row r="41" spans="1:19" ht="12" customHeight="1" x14ac:dyDescent="0.2">
      <c r="A41" s="54"/>
      <c r="H41" s="38"/>
      <c r="I41" s="38"/>
      <c r="K41" s="38"/>
      <c r="L41" s="38"/>
      <c r="N41" s="38"/>
      <c r="O41" s="38"/>
      <c r="Q41" s="38"/>
      <c r="R41" s="38"/>
      <c r="S41" s="60"/>
    </row>
    <row r="42" spans="1:19" ht="12.95" customHeight="1" x14ac:dyDescent="0.2">
      <c r="A42" s="54" t="s">
        <v>558</v>
      </c>
      <c r="B42" s="38">
        <v>2193037</v>
      </c>
      <c r="C42" s="38">
        <v>2104286</v>
      </c>
      <c r="D42" s="267">
        <v>104.21763011301695</v>
      </c>
      <c r="E42" s="38">
        <v>1777191</v>
      </c>
      <c r="F42" s="38">
        <v>1728517</v>
      </c>
      <c r="G42" s="267">
        <v>102.81593990686815</v>
      </c>
      <c r="H42" s="38">
        <v>1622546</v>
      </c>
      <c r="I42" s="38">
        <v>1574513</v>
      </c>
      <c r="J42" s="267">
        <v>103.05065756840368</v>
      </c>
      <c r="K42" s="38">
        <v>1423292</v>
      </c>
      <c r="L42" s="38">
        <v>1382661</v>
      </c>
      <c r="M42" s="267">
        <v>102.93860895765484</v>
      </c>
      <c r="N42" s="38">
        <v>1131407</v>
      </c>
      <c r="O42" s="38">
        <v>1094762</v>
      </c>
      <c r="P42" s="267">
        <v>103.34730288409719</v>
      </c>
      <c r="Q42" s="38">
        <v>968148</v>
      </c>
      <c r="R42" s="38">
        <v>984587</v>
      </c>
      <c r="S42" s="60">
        <v>101.69798419249949</v>
      </c>
    </row>
    <row r="43" spans="1:19" ht="12" customHeight="1" x14ac:dyDescent="0.2">
      <c r="A43" s="54"/>
      <c r="H43" s="38"/>
      <c r="I43" s="38"/>
      <c r="K43" s="38"/>
      <c r="L43" s="38"/>
      <c r="N43" s="38"/>
      <c r="O43" s="38"/>
      <c r="Q43" s="38"/>
      <c r="R43" s="38"/>
      <c r="S43" s="60"/>
    </row>
    <row r="44" spans="1:19" ht="12.95" customHeight="1" x14ac:dyDescent="0.2">
      <c r="A44" s="54" t="s">
        <v>559</v>
      </c>
      <c r="B44" s="38">
        <v>2291350</v>
      </c>
      <c r="C44" s="38">
        <v>2177213</v>
      </c>
      <c r="D44" s="267">
        <v>105.24234422631133</v>
      </c>
      <c r="E44" s="38">
        <v>1876881</v>
      </c>
      <c r="F44" s="38">
        <v>1799282</v>
      </c>
      <c r="G44" s="267">
        <v>104.31277587393193</v>
      </c>
      <c r="H44" s="38">
        <v>1679369</v>
      </c>
      <c r="I44" s="38">
        <v>1609455</v>
      </c>
      <c r="J44" s="267">
        <v>104.34395494126893</v>
      </c>
      <c r="K44" s="38">
        <v>1492129</v>
      </c>
      <c r="L44" s="38">
        <v>1434065</v>
      </c>
      <c r="M44" s="267">
        <v>104.04890991691451</v>
      </c>
      <c r="N44" s="38">
        <v>1127105</v>
      </c>
      <c r="O44" s="38">
        <v>1071578</v>
      </c>
      <c r="P44" s="267">
        <v>105.18179731200155</v>
      </c>
      <c r="Q44" s="38">
        <v>1075793</v>
      </c>
      <c r="R44" s="38">
        <v>1124933</v>
      </c>
      <c r="S44" s="60">
        <v>104.56779324647027</v>
      </c>
    </row>
    <row r="45" spans="1:19" ht="12" customHeight="1" x14ac:dyDescent="0.2">
      <c r="A45" s="54"/>
      <c r="H45" s="38"/>
      <c r="I45" s="38"/>
      <c r="K45" s="38"/>
      <c r="L45" s="38"/>
      <c r="N45" s="38"/>
      <c r="O45" s="38"/>
      <c r="Q45" s="38"/>
      <c r="R45" s="38"/>
      <c r="S45" s="60"/>
    </row>
    <row r="46" spans="1:19" ht="12.95" customHeight="1" x14ac:dyDescent="0.2">
      <c r="A46" s="54" t="s">
        <v>560</v>
      </c>
      <c r="B46" s="38">
        <v>2103783</v>
      </c>
      <c r="C46" s="38">
        <v>2005788</v>
      </c>
      <c r="D46" s="267">
        <v>104.88561104164549</v>
      </c>
      <c r="E46" s="38">
        <v>1641838</v>
      </c>
      <c r="F46" s="38">
        <v>1580331</v>
      </c>
      <c r="G46" s="267">
        <v>103.89203274503886</v>
      </c>
      <c r="H46" s="38">
        <v>1460794</v>
      </c>
      <c r="I46" s="38">
        <v>1386172</v>
      </c>
      <c r="J46" s="267">
        <v>105.38331462473633</v>
      </c>
      <c r="K46" s="38">
        <v>1223467</v>
      </c>
      <c r="L46" s="38">
        <v>1172907</v>
      </c>
      <c r="M46" s="267">
        <v>104.31065719618009</v>
      </c>
      <c r="N46" s="38">
        <v>881784</v>
      </c>
      <c r="O46" s="38">
        <v>840943</v>
      </c>
      <c r="P46" s="267">
        <v>104.85657172959404</v>
      </c>
      <c r="Q46" s="38">
        <v>951521</v>
      </c>
      <c r="R46" s="38">
        <v>989936</v>
      </c>
      <c r="S46" s="60">
        <v>104.03722040816756</v>
      </c>
    </row>
    <row r="47" spans="1:19" ht="12" customHeight="1" x14ac:dyDescent="0.2">
      <c r="A47" s="54"/>
      <c r="H47" s="38"/>
      <c r="I47" s="38"/>
    </row>
    <row r="48" spans="1:19" ht="12.95" customHeight="1" x14ac:dyDescent="0.2">
      <c r="A48" s="54" t="s">
        <v>561</v>
      </c>
      <c r="B48" s="38">
        <v>1248478</v>
      </c>
      <c r="C48" s="38">
        <v>1180746</v>
      </c>
      <c r="D48" s="267">
        <v>105.73637344526257</v>
      </c>
      <c r="E48" s="38">
        <v>1071249</v>
      </c>
      <c r="F48" s="38">
        <v>1024118</v>
      </c>
      <c r="G48" s="267">
        <v>104.60210639789555</v>
      </c>
      <c r="H48" s="38">
        <v>990432</v>
      </c>
      <c r="I48" s="38">
        <v>952255</v>
      </c>
      <c r="J48" s="267">
        <v>104.00911520548593</v>
      </c>
      <c r="K48" s="284">
        <v>897282</v>
      </c>
      <c r="L48" s="284">
        <v>863984</v>
      </c>
      <c r="M48" s="267">
        <v>103.85400655567696</v>
      </c>
      <c r="N48" s="284">
        <v>695100</v>
      </c>
      <c r="O48" s="284">
        <v>676412</v>
      </c>
      <c r="P48" s="267">
        <v>102.76281319669079</v>
      </c>
      <c r="Q48" s="285" t="s">
        <v>98</v>
      </c>
      <c r="R48" s="285" t="s">
        <v>98</v>
      </c>
      <c r="S48" s="285" t="s">
        <v>98</v>
      </c>
    </row>
    <row r="49" spans="1:19" ht="12" customHeight="1" x14ac:dyDescent="0.2">
      <c r="A49" s="54"/>
      <c r="H49" s="38"/>
      <c r="I49" s="38"/>
    </row>
    <row r="50" spans="1:19" ht="12.95" customHeight="1" x14ac:dyDescent="0.2">
      <c r="A50" s="54" t="s">
        <v>562</v>
      </c>
    </row>
    <row r="51" spans="1:19" ht="12.95" customHeight="1" x14ac:dyDescent="0.2">
      <c r="A51" s="54" t="s">
        <v>563</v>
      </c>
      <c r="B51" s="38">
        <v>1619336</v>
      </c>
      <c r="C51" s="38">
        <v>1636804</v>
      </c>
      <c r="D51" s="267">
        <v>98.93279830694452</v>
      </c>
      <c r="E51" s="38">
        <v>1382971</v>
      </c>
      <c r="F51" s="38">
        <v>1420074</v>
      </c>
      <c r="G51" s="267">
        <v>97.387248833511492</v>
      </c>
      <c r="H51" s="38">
        <v>1206895</v>
      </c>
      <c r="I51" s="38">
        <v>1155405</v>
      </c>
      <c r="J51" s="267">
        <v>104.45644600810971</v>
      </c>
      <c r="K51" s="284">
        <v>1039706</v>
      </c>
      <c r="L51" s="284">
        <v>1065013</v>
      </c>
      <c r="M51" s="267">
        <v>97.623784873987447</v>
      </c>
      <c r="N51" s="284">
        <v>782753</v>
      </c>
      <c r="O51" s="284">
        <v>781648</v>
      </c>
      <c r="P51" s="267">
        <v>100.14136798149551</v>
      </c>
      <c r="Q51" s="285" t="s">
        <v>98</v>
      </c>
      <c r="R51" s="285" t="s">
        <v>98</v>
      </c>
      <c r="S51" s="285" t="s">
        <v>98</v>
      </c>
    </row>
    <row r="52" spans="1:19" ht="4.5" customHeight="1" x14ac:dyDescent="0.2">
      <c r="A52" s="49"/>
      <c r="B52" s="49"/>
      <c r="C52" s="49"/>
      <c r="D52" s="286"/>
      <c r="E52" s="49"/>
      <c r="F52" s="49"/>
      <c r="G52" s="286"/>
      <c r="H52" s="49"/>
      <c r="I52" s="49"/>
      <c r="J52" s="286"/>
      <c r="K52" s="49"/>
      <c r="L52" s="49"/>
      <c r="M52" s="286"/>
      <c r="N52" s="49"/>
      <c r="O52" s="49"/>
      <c r="P52" s="286"/>
      <c r="Q52" s="49"/>
      <c r="R52" s="49"/>
      <c r="S52" s="49"/>
    </row>
    <row r="53" spans="1:19" ht="4.5" customHeight="1" x14ac:dyDescent="0.2"/>
    <row r="54" spans="1:19" ht="13.5" customHeight="1" x14ac:dyDescent="0.25">
      <c r="A54" s="229" t="s">
        <v>564</v>
      </c>
      <c r="K54" s="229" t="s">
        <v>565</v>
      </c>
    </row>
    <row r="55" spans="1:19" ht="13.5" customHeight="1" x14ac:dyDescent="0.2">
      <c r="A55" s="4" t="s">
        <v>566</v>
      </c>
      <c r="K55" s="4" t="s">
        <v>567</v>
      </c>
    </row>
    <row r="56" spans="1:19" ht="13.5" customHeight="1" x14ac:dyDescent="0.2">
      <c r="A56" s="4" t="s">
        <v>568</v>
      </c>
      <c r="K56" s="4" t="s">
        <v>272</v>
      </c>
    </row>
    <row r="57" spans="1:19" ht="12.95" customHeight="1" x14ac:dyDescent="0.2">
      <c r="A57" s="4" t="s">
        <v>569</v>
      </c>
    </row>
  </sheetData>
  <mergeCells count="19">
    <mergeCell ref="Q6:Q9"/>
    <mergeCell ref="R6:R9"/>
    <mergeCell ref="Q5:S5"/>
    <mergeCell ref="B6:B9"/>
    <mergeCell ref="C6:C9"/>
    <mergeCell ref="E6:E9"/>
    <mergeCell ref="F6:F9"/>
    <mergeCell ref="H6:H9"/>
    <mergeCell ref="I6:I9"/>
    <mergeCell ref="K6:K9"/>
    <mergeCell ref="L6:L9"/>
    <mergeCell ref="N6:N9"/>
    <mergeCell ref="N5:P5"/>
    <mergeCell ref="O6:O9"/>
    <mergeCell ref="A5:A9"/>
    <mergeCell ref="B5:D5"/>
    <mergeCell ref="E5:G5"/>
    <mergeCell ref="H5:J5"/>
    <mergeCell ref="K5:M5"/>
  </mergeCells>
  <printOptions horizontalCentered="1"/>
  <pageMargins left="0.6" right="0.6" top="1" bottom="1" header="0.51180555555555596" footer="0.25"/>
  <pageSetup paperSize="9" scale="95" firstPageNumber="18" orientation="portrait" useFirstPageNumber="1" r:id="rId1"/>
  <headerFooter alignWithMargins="0">
    <oddFooter>&amp;C&amp;"Book Antiqua,Bold"&amp;10 1-&amp;P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1"/>
  <sheetViews>
    <sheetView showGridLines="0" topLeftCell="A16" zoomScaleNormal="100" zoomScaleSheetLayoutView="100" workbookViewId="0">
      <selection activeCell="J30" sqref="J30"/>
    </sheetView>
  </sheetViews>
  <sheetFormatPr defaultColWidth="9.33203125" defaultRowHeight="12.75" x14ac:dyDescent="0.2"/>
  <cols>
    <col min="1" max="1" width="8.33203125" style="4" customWidth="1"/>
    <col min="2" max="2" width="2.83203125" style="4" customWidth="1"/>
    <col min="3" max="3" width="30.83203125" style="4" customWidth="1"/>
    <col min="4" max="5" width="13.83203125" style="4" customWidth="1"/>
    <col min="6" max="6" width="14.6640625" style="4" customWidth="1"/>
    <col min="7" max="7" width="13.33203125" style="4" customWidth="1"/>
    <col min="8" max="8" width="2.6640625" style="4" customWidth="1"/>
    <col min="9" max="9" width="3" style="4" customWidth="1"/>
    <col min="10" max="11" width="9.33203125" style="4"/>
    <col min="12" max="12" width="12.33203125" style="4" customWidth="1"/>
    <col min="13" max="22" width="11.5" style="4" customWidth="1"/>
    <col min="23" max="16384" width="9.33203125" style="4"/>
  </cols>
  <sheetData>
    <row r="1" spans="1:11" ht="15" customHeight="1" x14ac:dyDescent="0.2">
      <c r="A1" s="287" t="s">
        <v>570</v>
      </c>
      <c r="B1" s="287"/>
    </row>
    <row r="2" spans="1:11" s="229" customFormat="1" ht="15" customHeight="1" x14ac:dyDescent="0.3">
      <c r="A2" s="288" t="s">
        <v>571</v>
      </c>
      <c r="B2" s="288"/>
    </row>
    <row r="3" spans="1:11" ht="15" customHeight="1" x14ac:dyDescent="0.2">
      <c r="A3" s="287">
        <v>2010</v>
      </c>
      <c r="B3" s="287"/>
    </row>
    <row r="4" spans="1:11" ht="6" customHeight="1" x14ac:dyDescent="0.2">
      <c r="A4" s="287"/>
      <c r="B4" s="287"/>
    </row>
    <row r="5" spans="1:11" ht="39.950000000000003" customHeight="1" x14ac:dyDescent="0.2">
      <c r="A5" s="289"/>
      <c r="B5" s="289"/>
      <c r="C5" s="290" t="s">
        <v>515</v>
      </c>
      <c r="D5" s="291" t="s">
        <v>572</v>
      </c>
      <c r="E5" s="291" t="s">
        <v>573</v>
      </c>
      <c r="F5" s="291" t="s">
        <v>574</v>
      </c>
      <c r="G5" s="292" t="s">
        <v>575</v>
      </c>
    </row>
    <row r="6" spans="1:11" ht="6" customHeight="1" x14ac:dyDescent="0.2"/>
    <row r="7" spans="1:11" s="7" customFormat="1" ht="18" customHeight="1" x14ac:dyDescent="0.2">
      <c r="A7" s="293"/>
      <c r="B7" s="294"/>
      <c r="C7" s="294" t="s">
        <v>16</v>
      </c>
      <c r="D7" s="295">
        <v>92097978</v>
      </c>
      <c r="E7" s="295">
        <v>6230480</v>
      </c>
      <c r="F7" s="24">
        <v>100.00000000000001</v>
      </c>
      <c r="G7" s="24">
        <v>6.8</v>
      </c>
    </row>
    <row r="8" spans="1:11" ht="4.5" customHeight="1" x14ac:dyDescent="0.2">
      <c r="D8" s="27"/>
      <c r="E8" s="27"/>
      <c r="F8" s="28"/>
      <c r="G8" s="28"/>
    </row>
    <row r="9" spans="1:11" ht="15" customHeight="1" x14ac:dyDescent="0.2">
      <c r="A9" s="296" t="s">
        <v>576</v>
      </c>
      <c r="B9" s="296"/>
      <c r="C9" s="297" t="s">
        <v>203</v>
      </c>
      <c r="D9" s="27">
        <v>11796873</v>
      </c>
      <c r="E9" s="27">
        <v>678767</v>
      </c>
      <c r="F9" s="28">
        <v>10.894297068604667</v>
      </c>
      <c r="G9" s="28">
        <v>5.7537874655427759</v>
      </c>
    </row>
    <row r="10" spans="1:11" ht="15" customHeight="1" x14ac:dyDescent="0.2">
      <c r="A10" s="296" t="s">
        <v>577</v>
      </c>
      <c r="B10" s="296"/>
      <c r="C10" s="297" t="s">
        <v>39</v>
      </c>
      <c r="D10" s="27">
        <v>1611669</v>
      </c>
      <c r="E10" s="27">
        <v>111299</v>
      </c>
      <c r="F10" s="28">
        <v>1.7863631694508288</v>
      </c>
      <c r="G10" s="28">
        <v>6.905822473473151</v>
      </c>
      <c r="J10" s="296"/>
      <c r="K10" s="298"/>
    </row>
    <row r="11" spans="1:11" ht="15" customHeight="1" x14ac:dyDescent="0.2">
      <c r="A11" s="296" t="s">
        <v>578</v>
      </c>
      <c r="B11" s="296"/>
      <c r="C11" s="298" t="s">
        <v>579</v>
      </c>
      <c r="D11" s="27">
        <v>4743067</v>
      </c>
      <c r="E11" s="27">
        <v>424718</v>
      </c>
      <c r="F11" s="28">
        <v>6.8167781615541658</v>
      </c>
      <c r="G11" s="28">
        <v>8.9545013806467413</v>
      </c>
      <c r="J11" s="296"/>
      <c r="K11" s="298"/>
    </row>
    <row r="12" spans="1:11" ht="15" customHeight="1" x14ac:dyDescent="0.2">
      <c r="A12" s="296" t="s">
        <v>580</v>
      </c>
      <c r="B12" s="296"/>
      <c r="C12" s="298" t="s">
        <v>581</v>
      </c>
      <c r="D12" s="27">
        <v>3225761</v>
      </c>
      <c r="E12" s="27">
        <v>234182</v>
      </c>
      <c r="F12" s="28">
        <v>3.7586510188621101</v>
      </c>
      <c r="G12" s="28">
        <v>7.2597442897970428</v>
      </c>
      <c r="J12" s="296"/>
      <c r="K12" s="298"/>
    </row>
    <row r="13" spans="1:11" ht="15" customHeight="1" x14ac:dyDescent="0.2">
      <c r="A13" s="296" t="s">
        <v>582</v>
      </c>
      <c r="B13" s="296"/>
      <c r="C13" s="298" t="s">
        <v>583</v>
      </c>
      <c r="D13" s="27">
        <v>10118478</v>
      </c>
      <c r="E13" s="27">
        <v>707941</v>
      </c>
      <c r="F13" s="28">
        <v>11.362543495846227</v>
      </c>
      <c r="G13" s="28">
        <v>6.9965166697995489</v>
      </c>
      <c r="J13" s="196"/>
      <c r="K13" s="298"/>
    </row>
    <row r="14" spans="1:11" ht="15" customHeight="1" x14ac:dyDescent="0.2">
      <c r="A14" s="196" t="s">
        <v>584</v>
      </c>
      <c r="B14" s="296"/>
      <c r="C14" s="298" t="s">
        <v>585</v>
      </c>
      <c r="D14" s="27">
        <v>12583009</v>
      </c>
      <c r="E14" s="27">
        <v>776301</v>
      </c>
      <c r="F14" s="28">
        <v>12.459730229452626</v>
      </c>
      <c r="G14" s="28">
        <v>6.1694384864542338</v>
      </c>
      <c r="J14" s="196"/>
      <c r="K14" s="298"/>
    </row>
    <row r="15" spans="1:11" ht="15" customHeight="1" x14ac:dyDescent="0.2">
      <c r="A15" s="196" t="s">
        <v>586</v>
      </c>
      <c r="B15" s="296"/>
      <c r="C15" s="298" t="s">
        <v>587</v>
      </c>
      <c r="D15" s="27">
        <v>2731928</v>
      </c>
      <c r="E15" s="27">
        <v>181141</v>
      </c>
      <c r="F15" s="28">
        <v>2.9073361923960914</v>
      </c>
      <c r="G15" s="28">
        <v>6.6305188130873143</v>
      </c>
      <c r="J15" s="296"/>
      <c r="K15" s="298"/>
    </row>
    <row r="16" spans="1:11" ht="15" customHeight="1" x14ac:dyDescent="0.2">
      <c r="A16" s="296" t="s">
        <v>588</v>
      </c>
      <c r="B16" s="296"/>
      <c r="C16" s="298" t="s">
        <v>589</v>
      </c>
      <c r="D16" s="27">
        <v>5411521</v>
      </c>
      <c r="E16" s="27">
        <v>399865</v>
      </c>
      <c r="F16" s="28">
        <v>6.4178843363593172</v>
      </c>
      <c r="G16" s="28">
        <v>7.3891425349730699</v>
      </c>
      <c r="J16" s="296"/>
      <c r="K16" s="298"/>
    </row>
    <row r="17" spans="1:11" ht="15" customHeight="1" x14ac:dyDescent="0.2">
      <c r="A17" s="296" t="s">
        <v>590</v>
      </c>
      <c r="B17" s="296"/>
      <c r="C17" s="298" t="s">
        <v>591</v>
      </c>
      <c r="D17" s="27">
        <v>7089739</v>
      </c>
      <c r="E17" s="27">
        <v>614307</v>
      </c>
      <c r="F17" s="28">
        <v>9.8597058332584329</v>
      </c>
      <c r="G17" s="28">
        <v>8.6647336382904925</v>
      </c>
      <c r="J17" s="296"/>
      <c r="K17" s="298"/>
    </row>
    <row r="18" spans="1:11" ht="15" customHeight="1" x14ac:dyDescent="0.2">
      <c r="A18" s="296" t="s">
        <v>592</v>
      </c>
      <c r="B18" s="296"/>
      <c r="C18" s="298" t="s">
        <v>593</v>
      </c>
      <c r="D18" s="27">
        <v>6784538</v>
      </c>
      <c r="E18" s="27">
        <v>530198</v>
      </c>
      <c r="F18" s="28">
        <v>8.5097456375752749</v>
      </c>
      <c r="G18" s="28">
        <v>7.8147988853478303</v>
      </c>
      <c r="J18" s="296"/>
      <c r="K18" s="298"/>
    </row>
    <row r="19" spans="1:11" ht="15" customHeight="1" x14ac:dyDescent="0.25">
      <c r="A19" s="296" t="s">
        <v>594</v>
      </c>
      <c r="B19" s="296"/>
      <c r="C19" s="298" t="s">
        <v>595</v>
      </c>
      <c r="D19" s="27">
        <v>4089734</v>
      </c>
      <c r="E19" s="27">
        <v>336781</v>
      </c>
      <c r="F19" s="28">
        <v>5.4053780768094919</v>
      </c>
      <c r="G19" s="28">
        <v>8.234789842077749</v>
      </c>
      <c r="J19" s="296"/>
      <c r="K19" s="299"/>
    </row>
    <row r="20" spans="1:11" ht="15" customHeight="1" x14ac:dyDescent="0.25">
      <c r="A20" s="296" t="s">
        <v>596</v>
      </c>
      <c r="B20" s="296"/>
      <c r="C20" s="299" t="s">
        <v>597</v>
      </c>
      <c r="D20" s="27">
        <v>3397838</v>
      </c>
      <c r="E20" s="27">
        <v>209917</v>
      </c>
      <c r="F20" s="28">
        <v>3.3691946687895635</v>
      </c>
      <c r="G20" s="28">
        <v>6.1779578661490042</v>
      </c>
      <c r="J20" s="296"/>
      <c r="K20" s="298"/>
    </row>
    <row r="21" spans="1:11" ht="15" customHeight="1" x14ac:dyDescent="0.2">
      <c r="A21" s="296" t="s">
        <v>598</v>
      </c>
      <c r="B21" s="296"/>
      <c r="C21" s="298" t="s">
        <v>599</v>
      </c>
      <c r="D21" s="27">
        <v>4284594</v>
      </c>
      <c r="E21" s="27">
        <v>267928</v>
      </c>
      <c r="F21" s="28">
        <v>4.3002786302178961</v>
      </c>
      <c r="G21" s="28">
        <v>6.253287942801582</v>
      </c>
      <c r="J21" s="296"/>
      <c r="K21" s="101"/>
    </row>
    <row r="22" spans="1:11" ht="15" customHeight="1" x14ac:dyDescent="0.2">
      <c r="A22" s="296" t="s">
        <v>600</v>
      </c>
      <c r="B22" s="296"/>
      <c r="C22" s="101" t="s">
        <v>601</v>
      </c>
      <c r="D22" s="27">
        <v>4452549</v>
      </c>
      <c r="E22" s="27">
        <v>278935</v>
      </c>
      <c r="F22" s="28">
        <v>4.4769423864613955</v>
      </c>
      <c r="G22" s="28">
        <v>6.2646138200837322</v>
      </c>
      <c r="J22" s="296"/>
      <c r="K22" s="101"/>
    </row>
    <row r="23" spans="1:11" ht="15" customHeight="1" x14ac:dyDescent="0.2">
      <c r="A23" s="296" t="s">
        <v>602</v>
      </c>
      <c r="B23" s="296"/>
      <c r="C23" s="101" t="s">
        <v>603</v>
      </c>
      <c r="D23" s="27">
        <v>4103105</v>
      </c>
      <c r="E23" s="27">
        <v>216586</v>
      </c>
      <c r="F23" s="28">
        <v>3.4762329708144475</v>
      </c>
      <c r="G23" s="28">
        <v>5.2785878011895866</v>
      </c>
      <c r="J23" s="296"/>
      <c r="K23" s="300"/>
    </row>
    <row r="24" spans="1:11" ht="15" customHeight="1" x14ac:dyDescent="0.2">
      <c r="A24" s="296" t="s">
        <v>604</v>
      </c>
      <c r="B24" s="296"/>
      <c r="C24" s="300" t="s">
        <v>605</v>
      </c>
      <c r="D24" s="27">
        <v>2424788</v>
      </c>
      <c r="E24" s="27">
        <v>167839</v>
      </c>
      <c r="F24" s="28">
        <v>2.6938373929456478</v>
      </c>
      <c r="G24" s="28">
        <v>6.9218009986852458</v>
      </c>
    </row>
    <row r="25" spans="1:11" ht="15" customHeight="1" x14ac:dyDescent="0.2">
      <c r="A25" s="296" t="s">
        <v>606</v>
      </c>
      <c r="B25" s="296"/>
      <c r="C25" s="300" t="s">
        <v>182</v>
      </c>
      <c r="D25" s="27"/>
      <c r="E25" s="27"/>
      <c r="F25" s="28"/>
      <c r="G25" s="28"/>
    </row>
    <row r="26" spans="1:11" ht="15" customHeight="1" x14ac:dyDescent="0.2">
      <c r="B26" s="296"/>
      <c r="C26" s="300" t="s">
        <v>607</v>
      </c>
      <c r="D26" s="27">
        <v>3248787</v>
      </c>
      <c r="E26" s="27">
        <v>93775</v>
      </c>
      <c r="F26" s="28">
        <v>1.5051007306018156</v>
      </c>
      <c r="G26" s="28">
        <v>2.8864619317917737</v>
      </c>
    </row>
    <row r="27" spans="1:11" ht="5.0999999999999996" customHeight="1" x14ac:dyDescent="0.2">
      <c r="A27" s="49"/>
      <c r="B27" s="49"/>
      <c r="C27" s="49"/>
      <c r="D27" s="49"/>
      <c r="E27" s="49"/>
      <c r="F27" s="49"/>
      <c r="G27" s="49"/>
    </row>
    <row r="28" spans="1:11" ht="5.0999999999999996" customHeight="1" x14ac:dyDescent="0.2"/>
    <row r="29" spans="1:11" ht="12.95" customHeight="1" x14ac:dyDescent="0.2">
      <c r="A29" s="301" t="s">
        <v>608</v>
      </c>
    </row>
    <row r="30" spans="1:11" x14ac:dyDescent="0.2">
      <c r="D30" s="302"/>
    </row>
    <row r="31" spans="1:11" ht="10.5" customHeight="1" x14ac:dyDescent="0.2"/>
    <row r="32" spans="1:11" ht="7.5" customHeight="1" x14ac:dyDescent="0.2"/>
    <row r="34" spans="11:22" ht="37.5" customHeight="1" x14ac:dyDescent="0.2"/>
    <row r="48" spans="11:22" x14ac:dyDescent="0.25">
      <c r="K48" s="303"/>
      <c r="L48" s="304"/>
      <c r="M48" s="304"/>
      <c r="N48" s="304"/>
      <c r="O48" s="304"/>
      <c r="P48" s="304"/>
      <c r="Q48" s="304"/>
      <c r="R48" s="304"/>
      <c r="S48" s="304"/>
      <c r="T48" s="304"/>
      <c r="U48" s="304"/>
      <c r="V48" s="304"/>
    </row>
    <row r="49" spans="11:22" x14ac:dyDescent="0.25">
      <c r="K49" s="305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</row>
    <row r="50" spans="11:22" x14ac:dyDescent="0.25">
      <c r="K50" s="305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</row>
    <row r="51" spans="11:22" x14ac:dyDescent="0.2"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</sheetData>
  <printOptions horizontalCentered="1"/>
  <pageMargins left="0.8" right="0.7" top="1" bottom="0.75" header="0.51180555555555551" footer="0.25"/>
  <pageSetup paperSize="9" scale="98" firstPageNumber="0" orientation="portrait" r:id="rId1"/>
  <headerFooter alignWithMargins="0">
    <oddFooter>&amp;C&amp;"Book Antiqua,Bold"&amp;10 1-20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37"/>
  <sheetViews>
    <sheetView showGridLines="0" topLeftCell="A10" zoomScaleNormal="100" zoomScaleSheetLayoutView="25" workbookViewId="0">
      <selection activeCell="J30" sqref="J30"/>
    </sheetView>
  </sheetViews>
  <sheetFormatPr defaultColWidth="9.33203125" defaultRowHeight="15" customHeight="1" x14ac:dyDescent="0.2"/>
  <cols>
    <col min="1" max="1" width="22.33203125" style="305" customWidth="1"/>
    <col min="2" max="2" width="11.6640625" style="311" customWidth="1"/>
    <col min="3" max="3" width="10.5" style="305" customWidth="1"/>
    <col min="4" max="4" width="10.6640625" style="305" customWidth="1"/>
    <col min="5" max="5" width="3.83203125" style="305" customWidth="1"/>
    <col min="6" max="6" width="20" style="305" customWidth="1"/>
    <col min="7" max="7" width="11.6640625" style="305" customWidth="1"/>
    <col min="8" max="8" width="10.83203125" style="305" customWidth="1"/>
    <col min="9" max="9" width="11.1640625" style="305" customWidth="1"/>
    <col min="10" max="10" width="9.83203125" style="305" customWidth="1"/>
    <col min="11" max="11" width="14" style="305" customWidth="1"/>
    <col min="12" max="13" width="11" style="305" customWidth="1"/>
    <col min="14" max="16384" width="9.33203125" style="305"/>
  </cols>
  <sheetData>
    <row r="1" spans="1:13" ht="13.5" customHeight="1" x14ac:dyDescent="0.2">
      <c r="A1" s="287" t="s">
        <v>609</v>
      </c>
      <c r="B1" s="306"/>
      <c r="C1" s="307"/>
      <c r="D1" s="307"/>
      <c r="E1" s="307"/>
      <c r="F1" s="307"/>
      <c r="G1" s="307"/>
      <c r="H1" s="307"/>
      <c r="I1" s="307"/>
    </row>
    <row r="2" spans="1:13" ht="13.5" customHeight="1" x14ac:dyDescent="0.2">
      <c r="A2" s="287" t="s">
        <v>273</v>
      </c>
      <c r="B2" s="308"/>
      <c r="C2" s="309"/>
      <c r="D2" s="309"/>
      <c r="E2" s="309"/>
      <c r="F2" s="309"/>
      <c r="G2" s="309"/>
      <c r="H2" s="309"/>
      <c r="I2" s="309"/>
    </row>
    <row r="3" spans="1:13" ht="13.5" customHeight="1" x14ac:dyDescent="0.2">
      <c r="A3" s="287">
        <v>2010</v>
      </c>
      <c r="B3" s="308"/>
      <c r="C3" s="309"/>
      <c r="D3" s="309"/>
      <c r="E3" s="309"/>
      <c r="F3" s="309"/>
      <c r="G3" s="309"/>
      <c r="H3" s="309"/>
      <c r="I3" s="309"/>
    </row>
    <row r="4" spans="1:13" ht="15" customHeight="1" x14ac:dyDescent="0.2">
      <c r="A4" s="310"/>
    </row>
    <row r="5" spans="1:13" ht="15" customHeight="1" x14ac:dyDescent="0.2">
      <c r="A5" s="312" t="s">
        <v>610</v>
      </c>
      <c r="B5" s="313" t="s">
        <v>275</v>
      </c>
      <c r="C5" s="313" t="s">
        <v>276</v>
      </c>
      <c r="D5" s="314" t="s">
        <v>277</v>
      </c>
      <c r="E5" s="315"/>
      <c r="F5" s="312" t="s">
        <v>610</v>
      </c>
      <c r="G5" s="313" t="s">
        <v>275</v>
      </c>
      <c r="H5" s="313" t="s">
        <v>276</v>
      </c>
      <c r="I5" s="314" t="s">
        <v>277</v>
      </c>
    </row>
    <row r="6" spans="1:13" ht="9.75" customHeight="1" x14ac:dyDescent="0.2">
      <c r="A6" s="316"/>
      <c r="B6" s="315"/>
      <c r="C6" s="315"/>
      <c r="D6" s="315"/>
      <c r="E6" s="315"/>
      <c r="F6" s="316"/>
      <c r="G6" s="315"/>
      <c r="H6" s="315"/>
      <c r="I6" s="315"/>
    </row>
    <row r="7" spans="1:13" ht="20.25" customHeight="1" x14ac:dyDescent="0.25">
      <c r="A7" s="317" t="s">
        <v>611</v>
      </c>
      <c r="B7" s="318"/>
      <c r="C7" s="318"/>
      <c r="D7" s="318"/>
      <c r="E7" s="319"/>
      <c r="F7" s="317" t="s">
        <v>203</v>
      </c>
      <c r="G7" s="318">
        <f>H7+I7</f>
        <v>35390619</v>
      </c>
      <c r="H7" s="318">
        <f>SUM(H9:H30)</f>
        <v>17344431</v>
      </c>
      <c r="I7" s="318">
        <f>SUM(I9:I30)</f>
        <v>18046188</v>
      </c>
      <c r="K7" s="320"/>
      <c r="L7" s="320"/>
      <c r="M7" s="320"/>
    </row>
    <row r="8" spans="1:13" ht="9" customHeight="1" x14ac:dyDescent="0.25">
      <c r="A8" s="321"/>
      <c r="B8" s="322"/>
      <c r="C8" s="323"/>
      <c r="D8" s="323"/>
      <c r="E8" s="319"/>
      <c r="F8" s="321"/>
      <c r="G8" s="322"/>
      <c r="H8" s="323"/>
      <c r="I8" s="323"/>
    </row>
    <row r="9" spans="1:13" ht="18" customHeight="1" x14ac:dyDescent="0.2">
      <c r="A9" s="324" t="s">
        <v>612</v>
      </c>
      <c r="B9" s="325">
        <f>C9+D9</f>
        <v>92097978</v>
      </c>
      <c r="C9" s="325">
        <v>46458988</v>
      </c>
      <c r="D9" s="325">
        <v>45638990</v>
      </c>
      <c r="E9" s="319"/>
      <c r="F9" s="324" t="s">
        <v>612</v>
      </c>
      <c r="G9" s="325">
        <f>H9+I9</f>
        <v>11796873</v>
      </c>
      <c r="H9" s="326">
        <v>5781477</v>
      </c>
      <c r="I9" s="326">
        <v>6015396</v>
      </c>
    </row>
    <row r="10" spans="1:13" ht="12.75" customHeight="1" x14ac:dyDescent="0.25">
      <c r="A10" s="324" t="s">
        <v>297</v>
      </c>
      <c r="B10" s="325">
        <f>C10+D10</f>
        <v>1967576</v>
      </c>
      <c r="C10" s="325">
        <v>1018124</v>
      </c>
      <c r="D10" s="325">
        <v>949452</v>
      </c>
      <c r="E10" s="327"/>
      <c r="F10" s="324" t="s">
        <v>297</v>
      </c>
      <c r="G10" s="325">
        <f t="shared" ref="G10:G30" si="0">H10+I10</f>
        <v>235351</v>
      </c>
      <c r="H10" s="325">
        <v>121838</v>
      </c>
      <c r="I10" s="325">
        <v>113513</v>
      </c>
      <c r="L10" s="320"/>
    </row>
    <row r="11" spans="1:13" ht="12.75" customHeight="1" x14ac:dyDescent="0.2">
      <c r="A11" s="328" t="s">
        <v>298</v>
      </c>
      <c r="B11" s="325">
        <f>C11+D11</f>
        <v>8263625</v>
      </c>
      <c r="C11" s="325">
        <v>4273733</v>
      </c>
      <c r="D11" s="325">
        <v>3989892</v>
      </c>
      <c r="E11" s="327"/>
      <c r="F11" s="328" t="s">
        <v>298</v>
      </c>
      <c r="G11" s="325">
        <f t="shared" si="0"/>
        <v>936614</v>
      </c>
      <c r="H11" s="325">
        <v>485081</v>
      </c>
      <c r="I11" s="325">
        <v>451533</v>
      </c>
    </row>
    <row r="12" spans="1:13" ht="12.75" customHeight="1" x14ac:dyDescent="0.25">
      <c r="A12" s="329" t="s">
        <v>279</v>
      </c>
      <c r="B12" s="325">
        <f t="shared" ref="B12:B30" si="1">C12+D12</f>
        <v>10317822</v>
      </c>
      <c r="C12" s="325">
        <v>5330231</v>
      </c>
      <c r="D12" s="325">
        <v>4987591</v>
      </c>
      <c r="F12" s="324" t="s">
        <v>279</v>
      </c>
      <c r="G12" s="325">
        <f t="shared" si="0"/>
        <v>1141812</v>
      </c>
      <c r="H12" s="325">
        <v>591557</v>
      </c>
      <c r="I12" s="325">
        <v>550255</v>
      </c>
      <c r="L12" s="320"/>
    </row>
    <row r="13" spans="1:13" ht="12.75" customHeight="1" x14ac:dyDescent="0.2">
      <c r="A13" s="324" t="s">
        <v>280</v>
      </c>
      <c r="B13" s="325">
        <f t="shared" si="1"/>
        <v>10168546</v>
      </c>
      <c r="C13" s="325">
        <v>5230933</v>
      </c>
      <c r="D13" s="325">
        <v>4937613</v>
      </c>
      <c r="F13" s="324" t="s">
        <v>280</v>
      </c>
      <c r="G13" s="325">
        <f t="shared" si="0"/>
        <v>1119171</v>
      </c>
      <c r="H13" s="325">
        <v>573038</v>
      </c>
      <c r="I13" s="325">
        <v>546133</v>
      </c>
      <c r="L13" s="326"/>
    </row>
    <row r="14" spans="1:13" ht="21.75" customHeight="1" x14ac:dyDescent="0.2">
      <c r="A14" s="324" t="s">
        <v>281</v>
      </c>
      <c r="B14" s="325">
        <f t="shared" si="1"/>
        <v>9676094</v>
      </c>
      <c r="C14" s="325">
        <v>4914249</v>
      </c>
      <c r="D14" s="325">
        <v>4761845</v>
      </c>
      <c r="F14" s="324" t="s">
        <v>281</v>
      </c>
      <c r="G14" s="325">
        <f t="shared" si="0"/>
        <v>1156620</v>
      </c>
      <c r="H14" s="325">
        <v>559659</v>
      </c>
      <c r="I14" s="325">
        <v>596961</v>
      </c>
    </row>
    <row r="15" spans="1:13" ht="12.75" customHeight="1" x14ac:dyDescent="0.2">
      <c r="A15" s="324" t="s">
        <v>282</v>
      </c>
      <c r="B15" s="325">
        <f t="shared" si="1"/>
        <v>8369801</v>
      </c>
      <c r="C15" s="325">
        <v>4229525</v>
      </c>
      <c r="D15" s="325">
        <v>4140276</v>
      </c>
      <c r="F15" s="324" t="s">
        <v>282</v>
      </c>
      <c r="G15" s="325">
        <f t="shared" si="0"/>
        <v>1202649</v>
      </c>
      <c r="H15" s="325">
        <v>574535</v>
      </c>
      <c r="I15" s="325">
        <v>628114</v>
      </c>
    </row>
    <row r="16" spans="1:13" s="144" customFormat="1" ht="12.75" customHeight="1" x14ac:dyDescent="0.2">
      <c r="A16" s="324" t="s">
        <v>283</v>
      </c>
      <c r="B16" s="325">
        <f t="shared" si="1"/>
        <v>7390255</v>
      </c>
      <c r="C16" s="325">
        <v>3719432</v>
      </c>
      <c r="D16" s="325">
        <v>3670823</v>
      </c>
      <c r="F16" s="324" t="s">
        <v>283</v>
      </c>
      <c r="G16" s="325">
        <f t="shared" si="0"/>
        <v>1157050</v>
      </c>
      <c r="H16" s="325">
        <v>558421</v>
      </c>
      <c r="I16" s="325">
        <v>598629</v>
      </c>
    </row>
    <row r="17" spans="1:10" ht="12.75" customHeight="1" x14ac:dyDescent="0.2">
      <c r="A17" s="324" t="s">
        <v>284</v>
      </c>
      <c r="B17" s="325">
        <f t="shared" si="1"/>
        <v>6743967</v>
      </c>
      <c r="C17" s="325">
        <v>3419090</v>
      </c>
      <c r="D17" s="325">
        <v>3324877</v>
      </c>
      <c r="F17" s="324" t="s">
        <v>284</v>
      </c>
      <c r="G17" s="325">
        <f t="shared" si="0"/>
        <v>1023707</v>
      </c>
      <c r="H17" s="325">
        <v>505743</v>
      </c>
      <c r="I17" s="325">
        <v>517964</v>
      </c>
    </row>
    <row r="18" spans="1:10" ht="12.75" customHeight="1" x14ac:dyDescent="0.2">
      <c r="A18" s="324" t="s">
        <v>285</v>
      </c>
      <c r="B18" s="325">
        <f t="shared" si="1"/>
        <v>5990217</v>
      </c>
      <c r="C18" s="325">
        <v>3037335</v>
      </c>
      <c r="D18" s="325">
        <v>2952882</v>
      </c>
      <c r="F18" s="324" t="s">
        <v>285</v>
      </c>
      <c r="G18" s="325">
        <f t="shared" si="0"/>
        <v>849685</v>
      </c>
      <c r="H18" s="325">
        <v>420450</v>
      </c>
      <c r="I18" s="325">
        <v>429235</v>
      </c>
    </row>
    <row r="19" spans="1:10" ht="21.75" customHeight="1" x14ac:dyDescent="0.2">
      <c r="A19" s="324" t="s">
        <v>286</v>
      </c>
      <c r="B19" s="325">
        <f t="shared" si="1"/>
        <v>5450770</v>
      </c>
      <c r="C19" s="325">
        <v>2761425</v>
      </c>
      <c r="D19" s="325">
        <v>2689345</v>
      </c>
      <c r="F19" s="324" t="s">
        <v>286</v>
      </c>
      <c r="G19" s="325">
        <f t="shared" si="0"/>
        <v>750308</v>
      </c>
      <c r="H19" s="325">
        <v>365774</v>
      </c>
      <c r="I19" s="325">
        <v>384534</v>
      </c>
    </row>
    <row r="20" spans="1:10" ht="12.75" customHeight="1" x14ac:dyDescent="0.2">
      <c r="A20" s="324" t="s">
        <v>287</v>
      </c>
      <c r="B20" s="325">
        <f t="shared" si="1"/>
        <v>4664551</v>
      </c>
      <c r="C20" s="325">
        <v>2354678</v>
      </c>
      <c r="D20" s="325">
        <v>2309873</v>
      </c>
      <c r="F20" s="324" t="s">
        <v>287</v>
      </c>
      <c r="G20" s="325">
        <f t="shared" si="0"/>
        <v>632209</v>
      </c>
      <c r="H20" s="325">
        <v>304671</v>
      </c>
      <c r="I20" s="325">
        <v>327538</v>
      </c>
    </row>
    <row r="21" spans="1:10" s="144" customFormat="1" ht="12.75" customHeight="1" x14ac:dyDescent="0.2">
      <c r="A21" s="147" t="s">
        <v>288</v>
      </c>
      <c r="B21" s="3">
        <f t="shared" si="1"/>
        <v>3883791</v>
      </c>
      <c r="C21" s="78">
        <v>1945272</v>
      </c>
      <c r="D21" s="78">
        <v>1938519</v>
      </c>
      <c r="F21" s="147" t="s">
        <v>288</v>
      </c>
      <c r="G21" s="325">
        <f t="shared" si="0"/>
        <v>526466</v>
      </c>
      <c r="H21" s="3">
        <v>251972</v>
      </c>
      <c r="I21" s="3">
        <v>274494</v>
      </c>
    </row>
    <row r="22" spans="1:10" ht="12.75" customHeight="1" x14ac:dyDescent="0.2">
      <c r="A22" s="324" t="s">
        <v>289</v>
      </c>
      <c r="B22" s="325">
        <f t="shared" si="1"/>
        <v>2980483</v>
      </c>
      <c r="C22" s="330">
        <v>1470906</v>
      </c>
      <c r="D22" s="330">
        <v>1509577</v>
      </c>
      <c r="F22" s="324" t="s">
        <v>289</v>
      </c>
      <c r="G22" s="325">
        <f t="shared" si="0"/>
        <v>386464</v>
      </c>
      <c r="H22" s="325">
        <v>182959</v>
      </c>
      <c r="I22" s="325">
        <v>203505</v>
      </c>
    </row>
    <row r="23" spans="1:10" ht="12.75" customHeight="1" x14ac:dyDescent="0.2">
      <c r="A23" s="324" t="s">
        <v>290</v>
      </c>
      <c r="B23" s="325">
        <f t="shared" si="1"/>
        <v>2224237</v>
      </c>
      <c r="C23" s="330">
        <v>1061346</v>
      </c>
      <c r="D23" s="330">
        <v>1162891</v>
      </c>
      <c r="F23" s="324" t="s">
        <v>290</v>
      </c>
      <c r="G23" s="325">
        <f t="shared" si="0"/>
        <v>279398</v>
      </c>
      <c r="H23" s="325">
        <v>128860</v>
      </c>
      <c r="I23" s="325">
        <v>150538</v>
      </c>
      <c r="J23" s="331"/>
    </row>
    <row r="24" spans="1:10" ht="21.75" customHeight="1" x14ac:dyDescent="0.2">
      <c r="A24" s="324" t="s">
        <v>291</v>
      </c>
      <c r="B24" s="325">
        <f t="shared" si="1"/>
        <v>1495178</v>
      </c>
      <c r="C24" s="330">
        <v>678799</v>
      </c>
      <c r="D24" s="330">
        <v>816379</v>
      </c>
      <c r="F24" s="324" t="s">
        <v>291</v>
      </c>
      <c r="G24" s="325">
        <f t="shared" si="0"/>
        <v>154917</v>
      </c>
      <c r="H24" s="325">
        <v>66700</v>
      </c>
      <c r="I24" s="325">
        <v>88217</v>
      </c>
    </row>
    <row r="25" spans="1:10" ht="12.75" customHeight="1" x14ac:dyDescent="0.2">
      <c r="A25" s="324" t="s">
        <v>292</v>
      </c>
      <c r="B25" s="325">
        <f t="shared" si="1"/>
        <v>1140892</v>
      </c>
      <c r="C25" s="330">
        <v>491423</v>
      </c>
      <c r="D25" s="330">
        <v>649469</v>
      </c>
      <c r="F25" s="324" t="s">
        <v>292</v>
      </c>
      <c r="G25" s="325">
        <f t="shared" si="0"/>
        <v>113528</v>
      </c>
      <c r="H25" s="325">
        <v>45087</v>
      </c>
      <c r="I25" s="325">
        <v>68441</v>
      </c>
    </row>
    <row r="26" spans="1:10" ht="12.75" customHeight="1" x14ac:dyDescent="0.2">
      <c r="A26" s="324" t="s">
        <v>293</v>
      </c>
      <c r="B26" s="325">
        <f t="shared" si="1"/>
        <v>705982</v>
      </c>
      <c r="C26" s="330">
        <v>285704</v>
      </c>
      <c r="D26" s="330">
        <v>420278</v>
      </c>
      <c r="F26" s="324" t="s">
        <v>293</v>
      </c>
      <c r="G26" s="325">
        <f t="shared" si="0"/>
        <v>68830</v>
      </c>
      <c r="H26" s="325">
        <v>25288</v>
      </c>
      <c r="I26" s="325">
        <v>43542</v>
      </c>
    </row>
    <row r="27" spans="1:10" s="144" customFormat="1" ht="21.75" customHeight="1" x14ac:dyDescent="0.2">
      <c r="A27" s="324" t="s">
        <v>294</v>
      </c>
      <c r="B27" s="325">
        <f t="shared" si="1"/>
        <v>393405</v>
      </c>
      <c r="C27" s="325">
        <v>145715</v>
      </c>
      <c r="D27" s="325">
        <v>247690</v>
      </c>
      <c r="F27" s="324" t="s">
        <v>294</v>
      </c>
      <c r="G27" s="325">
        <f t="shared" si="0"/>
        <v>37841</v>
      </c>
      <c r="H27" s="325">
        <v>13039</v>
      </c>
      <c r="I27" s="325">
        <v>24802</v>
      </c>
    </row>
    <row r="28" spans="1:10" s="144" customFormat="1" ht="12.75" customHeight="1" x14ac:dyDescent="0.2">
      <c r="A28" s="324" t="s">
        <v>613</v>
      </c>
      <c r="B28" s="325">
        <f>C28+D28</f>
        <v>36584296</v>
      </c>
      <c r="C28" s="325">
        <v>18844752</v>
      </c>
      <c r="D28" s="325">
        <v>17739544</v>
      </c>
      <c r="F28" s="324" t="s">
        <v>613</v>
      </c>
      <c r="G28" s="325">
        <f t="shared" si="0"/>
        <v>4100320</v>
      </c>
      <c r="H28" s="325">
        <v>2100083</v>
      </c>
      <c r="I28" s="325">
        <v>2000237</v>
      </c>
    </row>
    <row r="29" spans="1:10" s="144" customFormat="1" ht="21.75" customHeight="1" x14ac:dyDescent="0.2">
      <c r="A29" s="324" t="s">
        <v>614</v>
      </c>
      <c r="B29" s="325">
        <f>C29+D29</f>
        <v>55513682</v>
      </c>
      <c r="C29" s="325">
        <v>27614236</v>
      </c>
      <c r="D29" s="325">
        <v>27899446</v>
      </c>
      <c r="E29" s="305"/>
      <c r="F29" s="324" t="s">
        <v>614</v>
      </c>
      <c r="G29" s="325">
        <f t="shared" si="0"/>
        <v>7696553</v>
      </c>
      <c r="H29" s="325">
        <v>3681394</v>
      </c>
      <c r="I29" s="325">
        <v>4015159</v>
      </c>
    </row>
    <row r="30" spans="1:10" ht="18" customHeight="1" x14ac:dyDescent="0.2">
      <c r="A30" s="332" t="s">
        <v>295</v>
      </c>
      <c r="B30" s="333">
        <f t="shared" si="1"/>
        <v>270786</v>
      </c>
      <c r="C30" s="334">
        <v>91068</v>
      </c>
      <c r="D30" s="334">
        <v>179718</v>
      </c>
      <c r="E30" s="335"/>
      <c r="F30" s="332" t="s">
        <v>295</v>
      </c>
      <c r="G30" s="333">
        <f t="shared" si="0"/>
        <v>24253</v>
      </c>
      <c r="H30" s="334">
        <v>6805</v>
      </c>
      <c r="I30" s="334">
        <v>17448</v>
      </c>
    </row>
    <row r="31" spans="1:10" ht="6" customHeight="1" x14ac:dyDescent="0.2"/>
    <row r="33" spans="1:9" s="307" customFormat="1" ht="13.5" customHeight="1" x14ac:dyDescent="0.2">
      <c r="A33" s="287" t="s">
        <v>615</v>
      </c>
      <c r="B33" s="306"/>
    </row>
    <row r="34" spans="1:9" s="309" customFormat="1" ht="13.5" customHeight="1" x14ac:dyDescent="0.2">
      <c r="A34" s="287"/>
      <c r="B34" s="308"/>
    </row>
    <row r="35" spans="1:9" s="309" customFormat="1" ht="13.5" customHeight="1" x14ac:dyDescent="0.2">
      <c r="A35" s="287"/>
      <c r="B35" s="308"/>
    </row>
    <row r="36" spans="1:9" ht="6" customHeight="1" x14ac:dyDescent="0.2">
      <c r="A36" s="310"/>
    </row>
    <row r="37" spans="1:9" s="319" customFormat="1" ht="21.75" customHeight="1" x14ac:dyDescent="0.2">
      <c r="A37" s="312" t="s">
        <v>610</v>
      </c>
      <c r="B37" s="313" t="s">
        <v>275</v>
      </c>
      <c r="C37" s="313" t="s">
        <v>276</v>
      </c>
      <c r="D37" s="314" t="s">
        <v>277</v>
      </c>
      <c r="E37" s="315"/>
      <c r="F37" s="312" t="s">
        <v>610</v>
      </c>
      <c r="G37" s="313" t="s">
        <v>275</v>
      </c>
      <c r="H37" s="313" t="s">
        <v>276</v>
      </c>
      <c r="I37" s="314" t="s">
        <v>277</v>
      </c>
    </row>
    <row r="38" spans="1:9" s="319" customFormat="1" ht="21.75" customHeight="1" x14ac:dyDescent="0.2">
      <c r="A38" s="316"/>
      <c r="B38" s="315"/>
      <c r="C38" s="315"/>
      <c r="D38" s="315"/>
      <c r="E38" s="315"/>
      <c r="F38" s="316"/>
      <c r="G38" s="315"/>
      <c r="H38" s="315"/>
      <c r="I38" s="315"/>
    </row>
    <row r="39" spans="1:9" s="327" customFormat="1" ht="9.75" customHeight="1" x14ac:dyDescent="0.2">
      <c r="A39" s="336"/>
      <c r="B39" s="337"/>
      <c r="C39" s="337"/>
      <c r="D39" s="337"/>
      <c r="E39" s="337"/>
      <c r="F39" s="336"/>
      <c r="G39" s="337"/>
      <c r="H39" s="337"/>
      <c r="I39" s="337"/>
    </row>
    <row r="40" spans="1:9" ht="9.75" customHeight="1" x14ac:dyDescent="0.2">
      <c r="A40" s="324" t="s">
        <v>616</v>
      </c>
      <c r="F40" s="327"/>
      <c r="G40" s="311"/>
    </row>
    <row r="41" spans="1:9" ht="13.5" customHeight="1" x14ac:dyDescent="0.2">
      <c r="A41" s="338" t="s">
        <v>617</v>
      </c>
      <c r="B41" s="339">
        <v>1611669</v>
      </c>
      <c r="C41" s="339">
        <v>821042</v>
      </c>
      <c r="D41" s="339">
        <v>790627</v>
      </c>
      <c r="E41" s="319"/>
      <c r="F41" s="340" t="s">
        <v>618</v>
      </c>
      <c r="G41" s="339">
        <v>4743067</v>
      </c>
      <c r="H41" s="339">
        <v>2391548</v>
      </c>
      <c r="I41" s="339">
        <v>2351519</v>
      </c>
    </row>
    <row r="42" spans="1:9" ht="4.5" customHeight="1" x14ac:dyDescent="0.2">
      <c r="A42" s="147"/>
      <c r="B42" s="341"/>
      <c r="C42" s="342"/>
      <c r="D42" s="342"/>
      <c r="E42" s="319"/>
      <c r="F42" s="324"/>
      <c r="G42" s="341"/>
      <c r="H42" s="342"/>
      <c r="I42" s="342"/>
    </row>
    <row r="43" spans="1:9" ht="12.75" customHeight="1" x14ac:dyDescent="0.25">
      <c r="A43" s="321" t="s">
        <v>278</v>
      </c>
      <c r="B43" s="78">
        <v>170123</v>
      </c>
      <c r="C43" s="325">
        <v>88006</v>
      </c>
      <c r="D43" s="325">
        <v>82117</v>
      </c>
      <c r="E43" s="319"/>
      <c r="F43" s="321" t="s">
        <v>278</v>
      </c>
      <c r="G43" s="78">
        <v>495173</v>
      </c>
      <c r="H43" s="343">
        <v>257290</v>
      </c>
      <c r="I43" s="343">
        <v>237883</v>
      </c>
    </row>
    <row r="44" spans="1:9" ht="12.75" customHeight="1" x14ac:dyDescent="0.2">
      <c r="A44" s="324" t="s">
        <v>279</v>
      </c>
      <c r="B44" s="78">
        <v>173384</v>
      </c>
      <c r="C44" s="325">
        <v>89937</v>
      </c>
      <c r="D44" s="325">
        <v>83447</v>
      </c>
      <c r="F44" s="324" t="s">
        <v>279</v>
      </c>
      <c r="G44" s="78">
        <v>501944</v>
      </c>
      <c r="H44" s="325">
        <v>260616</v>
      </c>
      <c r="I44" s="325">
        <v>241328</v>
      </c>
    </row>
    <row r="45" spans="1:9" ht="12.75" customHeight="1" x14ac:dyDescent="0.2">
      <c r="A45" s="324" t="s">
        <v>280</v>
      </c>
      <c r="B45" s="78">
        <v>169150</v>
      </c>
      <c r="C45" s="325">
        <v>86823</v>
      </c>
      <c r="D45" s="325">
        <v>82327</v>
      </c>
      <c r="F45" s="324" t="s">
        <v>280</v>
      </c>
      <c r="G45" s="78">
        <v>495725</v>
      </c>
      <c r="H45" s="325">
        <v>256736</v>
      </c>
      <c r="I45" s="325">
        <v>238989</v>
      </c>
    </row>
    <row r="46" spans="1:9" ht="21.75" customHeight="1" x14ac:dyDescent="0.2">
      <c r="A46" s="324" t="s">
        <v>281</v>
      </c>
      <c r="B46" s="330">
        <v>180963</v>
      </c>
      <c r="C46" s="325">
        <v>90891</v>
      </c>
      <c r="D46" s="325">
        <v>90072</v>
      </c>
      <c r="F46" s="324" t="s">
        <v>281</v>
      </c>
      <c r="G46" s="330">
        <v>474165</v>
      </c>
      <c r="H46" s="325">
        <v>245158</v>
      </c>
      <c r="I46" s="325">
        <v>229007</v>
      </c>
    </row>
    <row r="47" spans="1:9" ht="15.75" customHeight="1" x14ac:dyDescent="0.2">
      <c r="A47" s="324" t="s">
        <v>282</v>
      </c>
      <c r="B47" s="78">
        <v>167308</v>
      </c>
      <c r="C47" s="325">
        <v>84679</v>
      </c>
      <c r="D47" s="325">
        <v>82629</v>
      </c>
      <c r="F47" s="324" t="s">
        <v>282</v>
      </c>
      <c r="G47" s="330">
        <v>411769</v>
      </c>
      <c r="H47" s="325">
        <v>210899</v>
      </c>
      <c r="I47" s="325">
        <v>200870</v>
      </c>
    </row>
    <row r="48" spans="1:9" ht="12.75" customHeight="1" x14ac:dyDescent="0.2">
      <c r="A48" s="324" t="s">
        <v>283</v>
      </c>
      <c r="B48" s="78">
        <v>137938</v>
      </c>
      <c r="C48" s="325">
        <v>71573</v>
      </c>
      <c r="D48" s="325">
        <v>66365</v>
      </c>
      <c r="F48" s="324" t="s">
        <v>283</v>
      </c>
      <c r="G48" s="330">
        <v>375888</v>
      </c>
      <c r="H48" s="325">
        <v>191517</v>
      </c>
      <c r="I48" s="325">
        <v>184371</v>
      </c>
    </row>
    <row r="49" spans="1:9" ht="12.75" customHeight="1" x14ac:dyDescent="0.2">
      <c r="A49" s="324" t="s">
        <v>284</v>
      </c>
      <c r="B49" s="78">
        <v>114756</v>
      </c>
      <c r="C49" s="325">
        <v>59934</v>
      </c>
      <c r="D49" s="325">
        <v>54822</v>
      </c>
      <c r="F49" s="324" t="s">
        <v>284</v>
      </c>
      <c r="G49" s="330">
        <v>341530</v>
      </c>
      <c r="H49" s="325">
        <v>174485</v>
      </c>
      <c r="I49" s="325">
        <v>167045</v>
      </c>
    </row>
    <row r="50" spans="1:9" ht="12.75" customHeight="1" x14ac:dyDescent="0.2">
      <c r="A50" s="324" t="s">
        <v>285</v>
      </c>
      <c r="B50" s="78">
        <v>96760</v>
      </c>
      <c r="C50" s="325">
        <v>50393</v>
      </c>
      <c r="D50" s="325">
        <v>46367</v>
      </c>
      <c r="F50" s="324" t="s">
        <v>285</v>
      </c>
      <c r="G50" s="330">
        <v>307124</v>
      </c>
      <c r="H50" s="325">
        <v>156995</v>
      </c>
      <c r="I50" s="325">
        <v>150129</v>
      </c>
    </row>
    <row r="51" spans="1:9" ht="21.75" customHeight="1" x14ac:dyDescent="0.2">
      <c r="A51" s="324" t="s">
        <v>286</v>
      </c>
      <c r="B51" s="330">
        <v>90739</v>
      </c>
      <c r="C51" s="325">
        <v>46777</v>
      </c>
      <c r="D51" s="325">
        <v>43962</v>
      </c>
      <c r="F51" s="324" t="s">
        <v>286</v>
      </c>
      <c r="G51" s="330">
        <v>285545</v>
      </c>
      <c r="H51" s="325">
        <v>145976</v>
      </c>
      <c r="I51" s="325">
        <v>139569</v>
      </c>
    </row>
    <row r="52" spans="1:9" ht="12.75" customHeight="1" x14ac:dyDescent="0.2">
      <c r="A52" s="324" t="s">
        <v>287</v>
      </c>
      <c r="B52" s="78">
        <v>80863</v>
      </c>
      <c r="C52" s="325">
        <v>41549</v>
      </c>
      <c r="D52" s="325">
        <v>39314</v>
      </c>
      <c r="F52" s="324" t="s">
        <v>287</v>
      </c>
      <c r="G52" s="78">
        <v>248448</v>
      </c>
      <c r="H52" s="325">
        <v>125651</v>
      </c>
      <c r="I52" s="325">
        <v>122797</v>
      </c>
    </row>
    <row r="53" spans="1:9" ht="12.75" customHeight="1" x14ac:dyDescent="0.2">
      <c r="A53" s="324" t="s">
        <v>288</v>
      </c>
      <c r="B53" s="78">
        <v>67763</v>
      </c>
      <c r="C53" s="325">
        <v>34403</v>
      </c>
      <c r="D53" s="325">
        <v>33360</v>
      </c>
      <c r="F53" s="324" t="s">
        <v>288</v>
      </c>
      <c r="G53" s="78">
        <v>211500</v>
      </c>
      <c r="H53" s="325">
        <v>105594</v>
      </c>
      <c r="I53" s="325">
        <v>105906</v>
      </c>
    </row>
    <row r="54" spans="1:9" ht="12.75" customHeight="1" x14ac:dyDescent="0.2">
      <c r="A54" s="324" t="s">
        <v>289</v>
      </c>
      <c r="B54" s="78">
        <v>50623</v>
      </c>
      <c r="C54" s="325">
        <v>25709</v>
      </c>
      <c r="D54" s="325">
        <v>24914</v>
      </c>
      <c r="F54" s="324" t="s">
        <v>289</v>
      </c>
      <c r="G54" s="78">
        <v>169538</v>
      </c>
      <c r="H54" s="325">
        <v>82391</v>
      </c>
      <c r="I54" s="325">
        <v>87147</v>
      </c>
    </row>
    <row r="55" spans="1:9" ht="12.75" customHeight="1" x14ac:dyDescent="0.2">
      <c r="A55" s="324" t="s">
        <v>290</v>
      </c>
      <c r="B55" s="78">
        <v>36255</v>
      </c>
      <c r="C55" s="325">
        <v>17607</v>
      </c>
      <c r="D55" s="325">
        <v>18648</v>
      </c>
      <c r="F55" s="324" t="s">
        <v>290</v>
      </c>
      <c r="G55" s="78">
        <v>138165</v>
      </c>
      <c r="H55" s="325">
        <v>64034</v>
      </c>
      <c r="I55" s="325">
        <v>74131</v>
      </c>
    </row>
    <row r="56" spans="1:9" ht="21.75" customHeight="1" x14ac:dyDescent="0.2">
      <c r="A56" s="324" t="s">
        <v>291</v>
      </c>
      <c r="B56" s="330">
        <v>25457</v>
      </c>
      <c r="C56" s="325">
        <v>11772</v>
      </c>
      <c r="D56" s="325">
        <v>13685</v>
      </c>
      <c r="F56" s="324" t="s">
        <v>291</v>
      </c>
      <c r="G56" s="330">
        <v>96806</v>
      </c>
      <c r="H56" s="325">
        <v>42362</v>
      </c>
      <c r="I56" s="325">
        <v>54444</v>
      </c>
    </row>
    <row r="57" spans="1:9" ht="12.75" customHeight="1" x14ac:dyDescent="0.2">
      <c r="A57" s="324" t="s">
        <v>292</v>
      </c>
      <c r="B57" s="78">
        <v>21892</v>
      </c>
      <c r="C57" s="325">
        <v>9632</v>
      </c>
      <c r="D57" s="325">
        <v>12260</v>
      </c>
      <c r="F57" s="324" t="s">
        <v>292</v>
      </c>
      <c r="G57" s="78">
        <v>76843</v>
      </c>
      <c r="H57" s="325">
        <v>31533</v>
      </c>
      <c r="I57" s="325">
        <v>45310</v>
      </c>
    </row>
    <row r="58" spans="1:9" ht="12.75" customHeight="1" x14ac:dyDescent="0.2">
      <c r="A58" s="324" t="s">
        <v>293</v>
      </c>
      <c r="B58" s="78">
        <v>13945</v>
      </c>
      <c r="C58" s="325">
        <v>6051</v>
      </c>
      <c r="D58" s="325">
        <v>7894</v>
      </c>
      <c r="F58" s="324" t="s">
        <v>293</v>
      </c>
      <c r="G58" s="78">
        <v>51470</v>
      </c>
      <c r="H58" s="325">
        <v>19660</v>
      </c>
      <c r="I58" s="325">
        <v>31810</v>
      </c>
    </row>
    <row r="59" spans="1:9" ht="12.75" customHeight="1" x14ac:dyDescent="0.2">
      <c r="A59" s="147" t="s">
        <v>294</v>
      </c>
      <c r="B59" s="78">
        <v>7798</v>
      </c>
      <c r="C59" s="325">
        <v>3028</v>
      </c>
      <c r="D59" s="325">
        <v>4770</v>
      </c>
      <c r="F59" s="147" t="s">
        <v>294</v>
      </c>
      <c r="G59" s="78">
        <v>32662</v>
      </c>
      <c r="H59" s="325">
        <v>11290</v>
      </c>
      <c r="I59" s="325">
        <v>21372</v>
      </c>
    </row>
    <row r="60" spans="1:9" ht="12.75" customHeight="1" x14ac:dyDescent="0.2">
      <c r="A60" s="324" t="s">
        <v>295</v>
      </c>
      <c r="B60" s="78">
        <v>5952</v>
      </c>
      <c r="C60" s="325">
        <v>2278</v>
      </c>
      <c r="D60" s="325">
        <v>3674</v>
      </c>
      <c r="F60" s="324" t="s">
        <v>295</v>
      </c>
      <c r="G60" s="78">
        <v>28772</v>
      </c>
      <c r="H60" s="325">
        <v>9361</v>
      </c>
      <c r="I60" s="325">
        <v>19411</v>
      </c>
    </row>
    <row r="61" spans="1:9" ht="12.75" customHeight="1" x14ac:dyDescent="0.2">
      <c r="A61" s="324"/>
      <c r="C61" s="342"/>
      <c r="D61" s="342"/>
      <c r="F61" s="324"/>
      <c r="G61" s="311"/>
      <c r="H61" s="342"/>
      <c r="I61" s="342"/>
    </row>
    <row r="62" spans="1:9" ht="7.5" customHeight="1" x14ac:dyDescent="0.2">
      <c r="A62" s="324"/>
      <c r="B62" s="305"/>
      <c r="E62" s="315"/>
      <c r="F62" s="319"/>
      <c r="G62" s="344"/>
      <c r="H62" s="315"/>
      <c r="I62" s="315"/>
    </row>
    <row r="63" spans="1:9" ht="12" customHeight="1" x14ac:dyDescent="0.2">
      <c r="A63" s="340" t="s">
        <v>52</v>
      </c>
      <c r="B63" s="339">
        <v>3225761</v>
      </c>
      <c r="C63" s="339">
        <v>1644710</v>
      </c>
      <c r="D63" s="339">
        <v>1581051</v>
      </c>
      <c r="F63" s="340" t="s">
        <v>58</v>
      </c>
      <c r="G63" s="339">
        <v>10118478</v>
      </c>
      <c r="H63" s="339">
        <v>5104434</v>
      </c>
      <c r="I63" s="339">
        <v>5014044</v>
      </c>
    </row>
    <row r="64" spans="1:9" ht="4.5" customHeight="1" x14ac:dyDescent="0.2">
      <c r="A64" s="324"/>
      <c r="B64" s="341"/>
      <c r="C64" s="342"/>
      <c r="D64" s="342"/>
      <c r="F64" s="324"/>
      <c r="G64" s="78"/>
      <c r="H64" s="325"/>
      <c r="I64" s="325"/>
    </row>
    <row r="65" spans="1:9" ht="12.75" customHeight="1" x14ac:dyDescent="0.25">
      <c r="A65" s="321" t="s">
        <v>278</v>
      </c>
      <c r="B65" s="78">
        <v>345079</v>
      </c>
      <c r="C65" s="325">
        <v>178657</v>
      </c>
      <c r="D65" s="325">
        <v>166422</v>
      </c>
      <c r="E65" s="319"/>
      <c r="F65" s="321" t="s">
        <v>278</v>
      </c>
      <c r="G65" s="330">
        <v>1074583</v>
      </c>
      <c r="H65" s="325">
        <v>558044</v>
      </c>
      <c r="I65" s="325">
        <v>516539</v>
      </c>
    </row>
    <row r="66" spans="1:9" s="319" customFormat="1" ht="12.75" customHeight="1" x14ac:dyDescent="0.2">
      <c r="A66" s="324" t="s">
        <v>279</v>
      </c>
      <c r="B66" s="78">
        <v>336231</v>
      </c>
      <c r="C66" s="325">
        <v>174383</v>
      </c>
      <c r="D66" s="325">
        <v>161848</v>
      </c>
      <c r="E66" s="305"/>
      <c r="F66" s="324" t="s">
        <v>279</v>
      </c>
      <c r="G66" s="330">
        <v>1079514</v>
      </c>
      <c r="H66" s="325">
        <v>560792</v>
      </c>
      <c r="I66" s="325">
        <v>518722</v>
      </c>
    </row>
    <row r="67" spans="1:9" s="327" customFormat="1" ht="12.75" customHeight="1" x14ac:dyDescent="0.2">
      <c r="A67" s="324" t="s">
        <v>280</v>
      </c>
      <c r="B67" s="78">
        <v>342443</v>
      </c>
      <c r="C67" s="325">
        <v>177106</v>
      </c>
      <c r="D67" s="325">
        <v>165337</v>
      </c>
      <c r="E67" s="305"/>
      <c r="F67" s="324" t="s">
        <v>280</v>
      </c>
      <c r="G67" s="330">
        <v>1067500</v>
      </c>
      <c r="H67" s="325">
        <v>551583</v>
      </c>
      <c r="I67" s="325">
        <v>515917</v>
      </c>
    </row>
    <row r="68" spans="1:9" ht="21.75" customHeight="1" x14ac:dyDescent="0.2">
      <c r="A68" s="324" t="s">
        <v>281</v>
      </c>
      <c r="B68" s="330">
        <v>338860</v>
      </c>
      <c r="C68" s="325">
        <v>174781</v>
      </c>
      <c r="D68" s="325">
        <v>164079</v>
      </c>
      <c r="F68" s="324" t="s">
        <v>281</v>
      </c>
      <c r="G68" s="330">
        <v>1016096</v>
      </c>
      <c r="H68" s="325">
        <v>518101</v>
      </c>
      <c r="I68" s="325">
        <v>497995</v>
      </c>
    </row>
    <row r="69" spans="1:9" s="319" customFormat="1" ht="12.75" customHeight="1" x14ac:dyDescent="0.2">
      <c r="A69" s="324" t="s">
        <v>282</v>
      </c>
      <c r="B69" s="78">
        <v>292208</v>
      </c>
      <c r="C69" s="325">
        <v>150597</v>
      </c>
      <c r="D69" s="325">
        <v>141611</v>
      </c>
      <c r="E69" s="305"/>
      <c r="F69" s="324" t="s">
        <v>282</v>
      </c>
      <c r="G69" s="330">
        <v>912530</v>
      </c>
      <c r="H69" s="325">
        <v>461384</v>
      </c>
      <c r="I69" s="325">
        <v>451146</v>
      </c>
    </row>
    <row r="70" spans="1:9" s="345" customFormat="1" ht="12.75" customHeight="1" x14ac:dyDescent="0.25">
      <c r="A70" s="324" t="s">
        <v>283</v>
      </c>
      <c r="B70" s="78">
        <v>252917</v>
      </c>
      <c r="C70" s="325">
        <v>129994</v>
      </c>
      <c r="D70" s="325">
        <v>122923</v>
      </c>
      <c r="E70" s="305"/>
      <c r="F70" s="324" t="s">
        <v>283</v>
      </c>
      <c r="G70" s="330">
        <v>828402</v>
      </c>
      <c r="H70" s="325">
        <v>415511</v>
      </c>
      <c r="I70" s="325">
        <v>412891</v>
      </c>
    </row>
    <row r="71" spans="1:9" ht="12.75" customHeight="1" x14ac:dyDescent="0.2">
      <c r="A71" s="324" t="s">
        <v>284</v>
      </c>
      <c r="B71" s="78">
        <v>236724</v>
      </c>
      <c r="C71" s="325">
        <v>121578</v>
      </c>
      <c r="D71" s="325">
        <v>115146</v>
      </c>
      <c r="F71" s="324" t="s">
        <v>284</v>
      </c>
      <c r="G71" s="330">
        <v>778022</v>
      </c>
      <c r="H71" s="325">
        <v>392714</v>
      </c>
      <c r="I71" s="325">
        <v>385308</v>
      </c>
    </row>
    <row r="72" spans="1:9" ht="12.75" customHeight="1" x14ac:dyDescent="0.2">
      <c r="A72" s="324" t="s">
        <v>285</v>
      </c>
      <c r="B72" s="330">
        <v>212748</v>
      </c>
      <c r="C72" s="325">
        <v>109697</v>
      </c>
      <c r="D72" s="325">
        <v>103051</v>
      </c>
      <c r="F72" s="324" t="s">
        <v>285</v>
      </c>
      <c r="G72" s="330">
        <v>689776</v>
      </c>
      <c r="H72" s="325">
        <v>349808</v>
      </c>
      <c r="I72" s="325">
        <v>339968</v>
      </c>
    </row>
    <row r="73" spans="1:9" ht="21.75" customHeight="1" x14ac:dyDescent="0.2">
      <c r="A73" s="324" t="s">
        <v>286</v>
      </c>
      <c r="B73" s="330">
        <v>194869</v>
      </c>
      <c r="C73" s="325">
        <v>100381</v>
      </c>
      <c r="D73" s="325">
        <v>94488</v>
      </c>
      <c r="F73" s="324" t="s">
        <v>286</v>
      </c>
      <c r="G73" s="330">
        <v>643579</v>
      </c>
      <c r="H73" s="325">
        <v>326375</v>
      </c>
      <c r="I73" s="325">
        <v>317204</v>
      </c>
    </row>
    <row r="74" spans="1:9" ht="12.75" customHeight="1" x14ac:dyDescent="0.2">
      <c r="A74" s="324" t="s">
        <v>287</v>
      </c>
      <c r="B74" s="78">
        <v>176687</v>
      </c>
      <c r="C74" s="325">
        <v>90432</v>
      </c>
      <c r="D74" s="325">
        <v>86255</v>
      </c>
      <c r="F74" s="324" t="s">
        <v>287</v>
      </c>
      <c r="G74" s="330">
        <v>535735</v>
      </c>
      <c r="H74" s="325">
        <v>270997</v>
      </c>
      <c r="I74" s="325">
        <v>264738</v>
      </c>
    </row>
    <row r="75" spans="1:9" ht="12.75" customHeight="1" x14ac:dyDescent="0.2">
      <c r="A75" s="324" t="s">
        <v>288</v>
      </c>
      <c r="B75" s="78">
        <v>149123</v>
      </c>
      <c r="C75" s="325">
        <v>76034</v>
      </c>
      <c r="D75" s="325">
        <v>73089</v>
      </c>
      <c r="F75" s="324" t="s">
        <v>288</v>
      </c>
      <c r="G75" s="330">
        <v>444454</v>
      </c>
      <c r="H75" s="325">
        <v>223209</v>
      </c>
      <c r="I75" s="325">
        <v>221245</v>
      </c>
    </row>
    <row r="76" spans="1:9" ht="12.75" customHeight="1" x14ac:dyDescent="0.2">
      <c r="A76" s="324" t="s">
        <v>289</v>
      </c>
      <c r="B76" s="78">
        <v>113690</v>
      </c>
      <c r="C76" s="325">
        <v>56646</v>
      </c>
      <c r="D76" s="325">
        <v>57044</v>
      </c>
      <c r="F76" s="324" t="s">
        <v>289</v>
      </c>
      <c r="G76" s="330">
        <v>340346</v>
      </c>
      <c r="H76" s="325">
        <v>167470</v>
      </c>
      <c r="I76" s="325">
        <v>172876</v>
      </c>
    </row>
    <row r="77" spans="1:9" ht="12.75" customHeight="1" x14ac:dyDescent="0.2">
      <c r="A77" s="324" t="s">
        <v>290</v>
      </c>
      <c r="B77" s="78">
        <v>80055</v>
      </c>
      <c r="C77" s="325">
        <v>38487</v>
      </c>
      <c r="D77" s="325">
        <v>41568</v>
      </c>
      <c r="F77" s="324" t="s">
        <v>290</v>
      </c>
      <c r="G77" s="330">
        <v>263356</v>
      </c>
      <c r="H77" s="325">
        <v>125297</v>
      </c>
      <c r="I77" s="325">
        <v>138059</v>
      </c>
    </row>
    <row r="78" spans="1:9" ht="21.75" customHeight="1" x14ac:dyDescent="0.2">
      <c r="A78" s="324" t="s">
        <v>291</v>
      </c>
      <c r="B78" s="330">
        <v>53377</v>
      </c>
      <c r="C78" s="331">
        <v>24287</v>
      </c>
      <c r="D78" s="325">
        <v>29090</v>
      </c>
      <c r="F78" s="324" t="s">
        <v>291</v>
      </c>
      <c r="G78" s="330">
        <v>164219</v>
      </c>
      <c r="H78" s="325">
        <v>74168</v>
      </c>
      <c r="I78" s="325">
        <v>90051</v>
      </c>
    </row>
    <row r="79" spans="1:9" ht="12.75" customHeight="1" x14ac:dyDescent="0.2">
      <c r="A79" s="324" t="s">
        <v>292</v>
      </c>
      <c r="B79" s="78">
        <v>45477</v>
      </c>
      <c r="C79" s="325">
        <v>19713</v>
      </c>
      <c r="D79" s="325">
        <v>25764</v>
      </c>
      <c r="F79" s="324" t="s">
        <v>292</v>
      </c>
      <c r="G79" s="78">
        <v>125828</v>
      </c>
      <c r="H79" s="325">
        <v>53432</v>
      </c>
      <c r="I79" s="325">
        <v>72396</v>
      </c>
    </row>
    <row r="80" spans="1:9" ht="12.75" customHeight="1" x14ac:dyDescent="0.2">
      <c r="A80" s="324" t="s">
        <v>293</v>
      </c>
      <c r="B80" s="78">
        <v>28068</v>
      </c>
      <c r="C80" s="325">
        <v>11694</v>
      </c>
      <c r="D80" s="325">
        <v>16374</v>
      </c>
      <c r="F80" s="324" t="s">
        <v>293</v>
      </c>
      <c r="G80" s="78">
        <v>78427</v>
      </c>
      <c r="H80" s="325">
        <v>30241</v>
      </c>
      <c r="I80" s="325">
        <v>48186</v>
      </c>
    </row>
    <row r="81" spans="1:9" ht="12.75" customHeight="1" x14ac:dyDescent="0.2">
      <c r="A81" s="147" t="s">
        <v>294</v>
      </c>
      <c r="B81" s="78">
        <v>15450</v>
      </c>
      <c r="C81" s="325">
        <v>5885</v>
      </c>
      <c r="D81" s="325">
        <v>9565</v>
      </c>
      <c r="F81" s="147" t="s">
        <v>294</v>
      </c>
      <c r="G81" s="78">
        <v>44047</v>
      </c>
      <c r="H81" s="325">
        <v>15497</v>
      </c>
      <c r="I81" s="325">
        <v>28550</v>
      </c>
    </row>
    <row r="82" spans="1:9" s="346" customFormat="1" ht="12" customHeight="1" x14ac:dyDescent="0.2">
      <c r="A82" s="324" t="s">
        <v>295</v>
      </c>
      <c r="B82" s="78">
        <v>11755</v>
      </c>
      <c r="C82" s="325">
        <v>4358</v>
      </c>
      <c r="D82" s="325">
        <v>7397</v>
      </c>
      <c r="E82" s="305"/>
      <c r="F82" s="324" t="s">
        <v>295</v>
      </c>
      <c r="G82" s="78">
        <v>32064</v>
      </c>
      <c r="H82" s="325">
        <v>9811</v>
      </c>
      <c r="I82" s="325">
        <v>22253</v>
      </c>
    </row>
    <row r="83" spans="1:9" s="348" customFormat="1" ht="6.75" customHeight="1" x14ac:dyDescent="0.3">
      <c r="A83" s="335"/>
      <c r="B83" s="335"/>
      <c r="C83" s="335"/>
      <c r="D83" s="335"/>
      <c r="E83" s="347"/>
      <c r="F83" s="335"/>
      <c r="G83" s="335"/>
      <c r="H83" s="335"/>
      <c r="I83" s="335"/>
    </row>
    <row r="84" spans="1:9" s="348" customFormat="1" ht="4.5" customHeight="1" x14ac:dyDescent="0.3">
      <c r="A84" s="315"/>
      <c r="B84" s="315"/>
      <c r="C84" s="315"/>
      <c r="D84" s="315"/>
      <c r="E84" s="345"/>
      <c r="F84" s="305"/>
      <c r="G84" s="305"/>
      <c r="H84" s="305"/>
      <c r="I84" s="305"/>
    </row>
    <row r="85" spans="1:9" s="348" customFormat="1" ht="12" customHeight="1" x14ac:dyDescent="0.3">
      <c r="A85" s="4"/>
      <c r="B85" s="306"/>
      <c r="C85" s="315"/>
      <c r="D85" s="315"/>
      <c r="E85" s="345"/>
      <c r="F85" s="305"/>
      <c r="G85" s="305"/>
      <c r="H85" s="305"/>
      <c r="I85" s="305"/>
    </row>
    <row r="86" spans="1:9" s="309" customFormat="1" ht="13.5" customHeight="1" x14ac:dyDescent="0.2">
      <c r="A86" s="287" t="s">
        <v>615</v>
      </c>
      <c r="B86" s="306"/>
      <c r="C86" s="307"/>
      <c r="D86" s="307"/>
      <c r="E86" s="307"/>
      <c r="F86" s="307"/>
      <c r="G86" s="307"/>
      <c r="H86" s="307"/>
      <c r="I86" s="307"/>
    </row>
    <row r="87" spans="1:9" s="309" customFormat="1" ht="13.5" customHeight="1" x14ac:dyDescent="0.2">
      <c r="A87" s="287"/>
      <c r="B87" s="349"/>
      <c r="C87" s="307"/>
      <c r="D87" s="307"/>
      <c r="E87" s="307"/>
      <c r="F87" s="307"/>
      <c r="G87" s="307"/>
      <c r="H87" s="307"/>
      <c r="I87" s="307"/>
    </row>
    <row r="88" spans="1:9" s="144" customFormat="1" ht="13.5" customHeight="1" x14ac:dyDescent="0.2">
      <c r="A88" s="350"/>
      <c r="B88" s="311"/>
    </row>
    <row r="89" spans="1:9" ht="6" customHeight="1" x14ac:dyDescent="0.2">
      <c r="A89" s="310"/>
      <c r="B89" s="351"/>
    </row>
    <row r="90" spans="1:9" s="319" customFormat="1" ht="21.75" customHeight="1" x14ac:dyDescent="0.2">
      <c r="A90" s="312" t="s">
        <v>610</v>
      </c>
      <c r="B90" s="313" t="s">
        <v>275</v>
      </c>
      <c r="C90" s="313" t="s">
        <v>276</v>
      </c>
      <c r="D90" s="314" t="s">
        <v>277</v>
      </c>
      <c r="E90" s="315"/>
      <c r="F90" s="312" t="s">
        <v>610</v>
      </c>
      <c r="G90" s="313" t="s">
        <v>275</v>
      </c>
      <c r="H90" s="313" t="s">
        <v>276</v>
      </c>
      <c r="I90" s="314" t="s">
        <v>277</v>
      </c>
    </row>
    <row r="91" spans="1:9" s="327" customFormat="1" ht="9.75" customHeight="1" x14ac:dyDescent="0.25">
      <c r="A91" s="352"/>
      <c r="B91" s="352"/>
      <c r="C91" s="352"/>
      <c r="D91" s="352"/>
      <c r="E91" s="345"/>
      <c r="F91" s="305"/>
      <c r="G91" s="305"/>
      <c r="H91" s="305"/>
      <c r="I91" s="305"/>
    </row>
    <row r="92" spans="1:9" s="327" customFormat="1" ht="9.75" customHeight="1" x14ac:dyDescent="0.25">
      <c r="A92" s="352"/>
      <c r="B92" s="305"/>
      <c r="C92" s="352"/>
      <c r="D92" s="352"/>
      <c r="E92" s="345"/>
      <c r="F92" s="305"/>
      <c r="G92" s="305"/>
      <c r="H92" s="305"/>
      <c r="I92" s="305"/>
    </row>
    <row r="93" spans="1:9" s="319" customFormat="1" ht="12.75" customHeight="1" x14ac:dyDescent="0.25">
      <c r="A93" s="340" t="s">
        <v>83</v>
      </c>
      <c r="B93" s="339">
        <v>12583009</v>
      </c>
      <c r="C93" s="339">
        <v>6276619</v>
      </c>
      <c r="D93" s="339">
        <v>6306390</v>
      </c>
      <c r="F93" s="317" t="s">
        <v>619</v>
      </c>
      <c r="G93" s="339">
        <v>2731928</v>
      </c>
      <c r="H93" s="339">
        <v>1400061</v>
      </c>
      <c r="I93" s="339">
        <v>1331867</v>
      </c>
    </row>
    <row r="94" spans="1:9" s="319" customFormat="1" ht="4.5" customHeight="1" x14ac:dyDescent="0.25">
      <c r="A94" s="324"/>
      <c r="B94" s="78"/>
      <c r="C94" s="323"/>
      <c r="D94" s="323"/>
      <c r="E94" s="305"/>
      <c r="F94" s="321"/>
      <c r="G94" s="341"/>
      <c r="H94" s="342"/>
      <c r="I94" s="342"/>
    </row>
    <row r="95" spans="1:9" s="319" customFormat="1" ht="12.75" customHeight="1" x14ac:dyDescent="0.25">
      <c r="A95" s="321" t="s">
        <v>278</v>
      </c>
      <c r="B95" s="330">
        <v>1367365</v>
      </c>
      <c r="C95" s="325">
        <v>709756</v>
      </c>
      <c r="D95" s="325">
        <v>657609</v>
      </c>
      <c r="E95" s="305"/>
      <c r="F95" s="321" t="s">
        <v>278</v>
      </c>
      <c r="G95" s="330">
        <v>332256</v>
      </c>
      <c r="H95" s="325">
        <v>171938</v>
      </c>
      <c r="I95" s="325">
        <v>160318</v>
      </c>
    </row>
    <row r="96" spans="1:9" s="345" customFormat="1" ht="12.75" customHeight="1" x14ac:dyDescent="0.25">
      <c r="A96" s="324" t="s">
        <v>279</v>
      </c>
      <c r="B96" s="330">
        <v>1355308</v>
      </c>
      <c r="C96" s="325">
        <v>701696</v>
      </c>
      <c r="D96" s="325">
        <v>653612</v>
      </c>
      <c r="E96" s="305"/>
      <c r="F96" s="324" t="s">
        <v>279</v>
      </c>
      <c r="G96" s="330">
        <v>339780</v>
      </c>
      <c r="H96" s="325">
        <v>175728</v>
      </c>
      <c r="I96" s="325">
        <v>164052</v>
      </c>
    </row>
    <row r="97" spans="1:9" s="345" customFormat="1" ht="12.75" customHeight="1" x14ac:dyDescent="0.25">
      <c r="A97" s="324" t="s">
        <v>280</v>
      </c>
      <c r="B97" s="330">
        <v>1326341</v>
      </c>
      <c r="C97" s="325">
        <v>682374</v>
      </c>
      <c r="D97" s="325">
        <v>643967</v>
      </c>
      <c r="E97" s="305"/>
      <c r="F97" s="324" t="s">
        <v>280</v>
      </c>
      <c r="G97" s="330">
        <v>340878</v>
      </c>
      <c r="H97" s="325">
        <v>175714</v>
      </c>
      <c r="I97" s="325">
        <v>165164</v>
      </c>
    </row>
    <row r="98" spans="1:9" s="345" customFormat="1" ht="12.75" customHeight="1" x14ac:dyDescent="0.25">
      <c r="A98" s="324" t="s">
        <v>281</v>
      </c>
      <c r="B98" s="330">
        <v>1251515</v>
      </c>
      <c r="C98" s="325">
        <v>628680</v>
      </c>
      <c r="D98" s="325">
        <v>622835</v>
      </c>
      <c r="E98" s="305"/>
      <c r="F98" s="324" t="s">
        <v>281</v>
      </c>
      <c r="G98" s="330">
        <v>300140</v>
      </c>
      <c r="H98" s="325">
        <v>155194</v>
      </c>
      <c r="I98" s="325">
        <v>144946</v>
      </c>
    </row>
    <row r="99" spans="1:9" s="345" customFormat="1" ht="21.75" customHeight="1" x14ac:dyDescent="0.25">
      <c r="A99" s="324" t="s">
        <v>282</v>
      </c>
      <c r="B99" s="330">
        <v>1145175</v>
      </c>
      <c r="C99" s="325">
        <v>565292</v>
      </c>
      <c r="D99" s="325">
        <v>579883</v>
      </c>
      <c r="E99" s="305"/>
      <c r="F99" s="324" t="s">
        <v>282</v>
      </c>
      <c r="G99" s="330">
        <v>228673</v>
      </c>
      <c r="H99" s="325">
        <v>118264</v>
      </c>
      <c r="I99" s="325">
        <v>110409</v>
      </c>
    </row>
    <row r="100" spans="1:9" s="345" customFormat="1" ht="12.75" customHeight="1" x14ac:dyDescent="0.25">
      <c r="A100" s="324" t="s">
        <v>283</v>
      </c>
      <c r="B100" s="330">
        <v>1076856</v>
      </c>
      <c r="C100" s="325">
        <v>527317</v>
      </c>
      <c r="D100" s="325">
        <v>549539</v>
      </c>
      <c r="E100" s="305"/>
      <c r="F100" s="324" t="s">
        <v>283</v>
      </c>
      <c r="G100" s="330">
        <v>195837</v>
      </c>
      <c r="H100" s="325">
        <v>100271</v>
      </c>
      <c r="I100" s="325">
        <v>95566</v>
      </c>
    </row>
    <row r="101" spans="1:9" s="345" customFormat="1" ht="12.75" customHeight="1" x14ac:dyDescent="0.25">
      <c r="A101" s="324" t="s">
        <v>284</v>
      </c>
      <c r="B101" s="330">
        <v>1014498</v>
      </c>
      <c r="C101" s="325">
        <v>502581</v>
      </c>
      <c r="D101" s="325">
        <v>511917</v>
      </c>
      <c r="E101" s="305"/>
      <c r="F101" s="324" t="s">
        <v>284</v>
      </c>
      <c r="G101" s="330">
        <v>179554</v>
      </c>
      <c r="H101" s="325">
        <v>92930</v>
      </c>
      <c r="I101" s="325">
        <v>86624</v>
      </c>
    </row>
    <row r="102" spans="1:9" s="345" customFormat="1" ht="12.75" customHeight="1" x14ac:dyDescent="0.25">
      <c r="A102" s="324" t="s">
        <v>285</v>
      </c>
      <c r="B102" s="330">
        <v>874501</v>
      </c>
      <c r="C102" s="325">
        <v>438772</v>
      </c>
      <c r="D102" s="325">
        <v>435729</v>
      </c>
      <c r="E102" s="305"/>
      <c r="F102" s="324" t="s">
        <v>285</v>
      </c>
      <c r="G102" s="330">
        <v>164911</v>
      </c>
      <c r="H102" s="325">
        <v>85555</v>
      </c>
      <c r="I102" s="325">
        <v>79356</v>
      </c>
    </row>
    <row r="103" spans="1:9" s="345" customFormat="1" ht="12.75" customHeight="1" x14ac:dyDescent="0.25">
      <c r="A103" s="324" t="s">
        <v>286</v>
      </c>
      <c r="B103" s="330">
        <v>787260</v>
      </c>
      <c r="C103" s="325">
        <v>394595</v>
      </c>
      <c r="D103" s="325">
        <v>392665</v>
      </c>
      <c r="E103" s="305"/>
      <c r="F103" s="324" t="s">
        <v>286</v>
      </c>
      <c r="G103" s="330">
        <v>148471</v>
      </c>
      <c r="H103" s="325">
        <v>76943</v>
      </c>
      <c r="I103" s="325">
        <v>71528</v>
      </c>
    </row>
    <row r="104" spans="1:9" s="345" customFormat="1" ht="21.75" customHeight="1" x14ac:dyDescent="0.25">
      <c r="A104" s="324" t="s">
        <v>287</v>
      </c>
      <c r="B104" s="330">
        <v>653548</v>
      </c>
      <c r="C104" s="325">
        <v>327001</v>
      </c>
      <c r="D104" s="325">
        <v>326547</v>
      </c>
      <c r="E104" s="305"/>
      <c r="F104" s="324" t="s">
        <v>287</v>
      </c>
      <c r="G104" s="330">
        <v>129162</v>
      </c>
      <c r="H104" s="325">
        <v>67045</v>
      </c>
      <c r="I104" s="325">
        <v>62117</v>
      </c>
    </row>
    <row r="105" spans="1:9" s="345" customFormat="1" ht="12.75" customHeight="1" x14ac:dyDescent="0.25">
      <c r="A105" s="324" t="s">
        <v>288</v>
      </c>
      <c r="B105" s="330">
        <v>543282</v>
      </c>
      <c r="C105" s="325">
        <v>269545</v>
      </c>
      <c r="D105" s="325">
        <v>273737</v>
      </c>
      <c r="E105" s="305"/>
      <c r="F105" s="324" t="s">
        <v>288</v>
      </c>
      <c r="G105" s="330">
        <v>108549</v>
      </c>
      <c r="H105" s="325">
        <v>55663</v>
      </c>
      <c r="I105" s="325">
        <v>52886</v>
      </c>
    </row>
    <row r="106" spans="1:9" s="345" customFormat="1" ht="12.75" customHeight="1" x14ac:dyDescent="0.25">
      <c r="A106" s="324" t="s">
        <v>289</v>
      </c>
      <c r="B106" s="330">
        <v>411059</v>
      </c>
      <c r="C106" s="325">
        <v>199859</v>
      </c>
      <c r="D106" s="325">
        <v>211200</v>
      </c>
      <c r="E106" s="305"/>
      <c r="F106" s="324" t="s">
        <v>289</v>
      </c>
      <c r="G106" s="330">
        <v>82576</v>
      </c>
      <c r="H106" s="325">
        <v>42081</v>
      </c>
      <c r="I106" s="325">
        <v>40495</v>
      </c>
    </row>
    <row r="107" spans="1:9" s="345" customFormat="1" ht="12.75" customHeight="1" x14ac:dyDescent="0.25">
      <c r="A107" s="324" t="s">
        <v>290</v>
      </c>
      <c r="B107" s="330">
        <v>295935</v>
      </c>
      <c r="C107" s="325">
        <v>137862</v>
      </c>
      <c r="D107" s="325">
        <v>158073</v>
      </c>
      <c r="E107" s="305"/>
      <c r="F107" s="324" t="s">
        <v>290</v>
      </c>
      <c r="G107" s="330">
        <v>63397</v>
      </c>
      <c r="H107" s="325">
        <v>31181</v>
      </c>
      <c r="I107" s="325">
        <v>32216</v>
      </c>
    </row>
    <row r="108" spans="1:9" s="345" customFormat="1" ht="12.75" customHeight="1" x14ac:dyDescent="0.25">
      <c r="A108" s="324" t="s">
        <v>291</v>
      </c>
      <c r="B108" s="330">
        <v>184211</v>
      </c>
      <c r="C108" s="325">
        <v>80318</v>
      </c>
      <c r="D108" s="325">
        <v>103893</v>
      </c>
      <c r="E108" s="305"/>
      <c r="F108" s="324" t="s">
        <v>291</v>
      </c>
      <c r="G108" s="330">
        <v>44605</v>
      </c>
      <c r="H108" s="325">
        <v>20857</v>
      </c>
      <c r="I108" s="325">
        <v>23748</v>
      </c>
    </row>
    <row r="109" spans="1:9" s="345" customFormat="1" ht="21.75" customHeight="1" x14ac:dyDescent="0.25">
      <c r="A109" s="324" t="s">
        <v>292</v>
      </c>
      <c r="B109" s="330">
        <v>135889</v>
      </c>
      <c r="C109" s="325">
        <v>55550</v>
      </c>
      <c r="D109" s="325">
        <v>80339</v>
      </c>
      <c r="E109" s="305"/>
      <c r="F109" s="324" t="s">
        <v>292</v>
      </c>
      <c r="G109" s="330">
        <v>33752</v>
      </c>
      <c r="H109" s="325">
        <v>14966</v>
      </c>
      <c r="I109" s="325">
        <v>18786</v>
      </c>
    </row>
    <row r="110" spans="1:9" s="345" customFormat="1" ht="12.75" customHeight="1" x14ac:dyDescent="0.25">
      <c r="A110" s="324" t="s">
        <v>293</v>
      </c>
      <c r="B110" s="330">
        <v>83816</v>
      </c>
      <c r="C110" s="325">
        <v>31237</v>
      </c>
      <c r="D110" s="325">
        <v>52579</v>
      </c>
      <c r="E110" s="305"/>
      <c r="F110" s="324" t="s">
        <v>293</v>
      </c>
      <c r="G110" s="330">
        <v>20677</v>
      </c>
      <c r="H110" s="325">
        <v>8814</v>
      </c>
      <c r="I110" s="325">
        <v>11863</v>
      </c>
    </row>
    <row r="111" spans="1:9" s="345" customFormat="1" ht="12.75" customHeight="1" x14ac:dyDescent="0.25">
      <c r="A111" s="147" t="s">
        <v>294</v>
      </c>
      <c r="B111" s="330">
        <v>44898</v>
      </c>
      <c r="C111" s="325">
        <v>14981</v>
      </c>
      <c r="D111" s="325">
        <v>29917</v>
      </c>
      <c r="E111" s="305"/>
      <c r="F111" s="147" t="s">
        <v>294</v>
      </c>
      <c r="G111" s="330">
        <v>11180</v>
      </c>
      <c r="H111" s="325">
        <v>4213</v>
      </c>
      <c r="I111" s="325">
        <v>6967</v>
      </c>
    </row>
    <row r="112" spans="1:9" s="345" customFormat="1" ht="12.75" customHeight="1" x14ac:dyDescent="0.25">
      <c r="A112" s="324" t="s">
        <v>295</v>
      </c>
      <c r="B112" s="330">
        <v>31552</v>
      </c>
      <c r="C112" s="325">
        <v>9203</v>
      </c>
      <c r="D112" s="325">
        <v>22349</v>
      </c>
      <c r="E112" s="305"/>
      <c r="F112" s="324" t="s">
        <v>295</v>
      </c>
      <c r="G112" s="330">
        <v>7530</v>
      </c>
      <c r="H112" s="325">
        <v>2704</v>
      </c>
      <c r="I112" s="325">
        <v>4826</v>
      </c>
    </row>
    <row r="113" spans="1:12" s="345" customFormat="1" ht="12.75" customHeight="1" x14ac:dyDescent="0.25">
      <c r="A113" s="321"/>
      <c r="B113" s="311"/>
      <c r="C113" s="342"/>
      <c r="D113" s="342"/>
      <c r="E113" s="353"/>
      <c r="F113" s="305"/>
      <c r="G113" s="305"/>
      <c r="H113" s="305"/>
      <c r="I113" s="305"/>
    </row>
    <row r="114" spans="1:12" s="345" customFormat="1" ht="12.75" customHeight="1" x14ac:dyDescent="0.25">
      <c r="A114" s="321"/>
      <c r="B114" s="305"/>
      <c r="C114" s="305"/>
      <c r="D114" s="305"/>
      <c r="E114" s="353"/>
      <c r="F114" s="321"/>
      <c r="G114" s="354"/>
      <c r="H114" s="323"/>
      <c r="I114" s="323"/>
    </row>
    <row r="115" spans="1:12" s="353" customFormat="1" ht="18" customHeight="1" x14ac:dyDescent="0.25">
      <c r="A115" s="317" t="s">
        <v>100</v>
      </c>
      <c r="B115" s="318">
        <v>5411521</v>
      </c>
      <c r="C115" s="318">
        <v>2760551</v>
      </c>
      <c r="D115" s="318">
        <v>2650970</v>
      </c>
      <c r="E115" s="346"/>
      <c r="F115" s="317" t="s">
        <v>107</v>
      </c>
      <c r="G115" s="318">
        <v>7089739</v>
      </c>
      <c r="H115" s="318">
        <v>3597923</v>
      </c>
      <c r="I115" s="318">
        <v>3491816</v>
      </c>
      <c r="L115" s="320"/>
    </row>
    <row r="116" spans="1:12" s="353" customFormat="1" ht="4.5" customHeight="1" x14ac:dyDescent="0.25">
      <c r="A116" s="321"/>
      <c r="B116" s="322"/>
      <c r="C116" s="323"/>
      <c r="D116" s="323"/>
      <c r="E116" s="346"/>
      <c r="F116" s="321"/>
      <c r="G116" s="341"/>
      <c r="H116" s="342"/>
      <c r="I116" s="342"/>
    </row>
    <row r="117" spans="1:12" s="353" customFormat="1" ht="12.75" customHeight="1" x14ac:dyDescent="0.25">
      <c r="A117" s="321" t="s">
        <v>297</v>
      </c>
      <c r="B117" s="330">
        <v>663081</v>
      </c>
      <c r="C117" s="325">
        <v>343325</v>
      </c>
      <c r="D117" s="325">
        <v>319756</v>
      </c>
      <c r="E117" s="346"/>
      <c r="F117" s="321" t="s">
        <v>278</v>
      </c>
      <c r="G117" s="78">
        <v>739017</v>
      </c>
      <c r="H117" s="343">
        <v>382820</v>
      </c>
      <c r="I117" s="343">
        <v>356197</v>
      </c>
    </row>
    <row r="118" spans="1:12" s="345" customFormat="1" ht="12.75" customHeight="1" x14ac:dyDescent="0.3">
      <c r="A118" s="321" t="s">
        <v>279</v>
      </c>
      <c r="B118" s="330">
        <v>698978</v>
      </c>
      <c r="C118" s="325">
        <v>361536</v>
      </c>
      <c r="D118" s="325">
        <v>337442</v>
      </c>
      <c r="E118" s="348"/>
      <c r="F118" s="324" t="s">
        <v>279</v>
      </c>
      <c r="G118" s="330">
        <v>761171</v>
      </c>
      <c r="H118" s="325">
        <v>393004</v>
      </c>
      <c r="I118" s="325">
        <v>368167</v>
      </c>
    </row>
    <row r="119" spans="1:12" s="345" customFormat="1" ht="12.75" customHeight="1" x14ac:dyDescent="0.25">
      <c r="A119" s="321" t="s">
        <v>280</v>
      </c>
      <c r="B119" s="330">
        <v>689917</v>
      </c>
      <c r="C119" s="325">
        <v>357057</v>
      </c>
      <c r="D119" s="325">
        <v>332860</v>
      </c>
      <c r="E119" s="305"/>
      <c r="F119" s="324" t="s">
        <v>280</v>
      </c>
      <c r="G119" s="330">
        <v>771775</v>
      </c>
      <c r="H119" s="325">
        <v>398514</v>
      </c>
      <c r="I119" s="325">
        <v>373261</v>
      </c>
    </row>
    <row r="120" spans="1:12" s="345" customFormat="1" ht="12.75" customHeight="1" x14ac:dyDescent="0.25">
      <c r="A120" s="321" t="s">
        <v>281</v>
      </c>
      <c r="B120" s="330">
        <v>593956</v>
      </c>
      <c r="C120" s="325">
        <v>312602</v>
      </c>
      <c r="D120" s="325">
        <v>281354</v>
      </c>
      <c r="E120" s="305"/>
      <c r="F120" s="324" t="s">
        <v>281</v>
      </c>
      <c r="G120" s="330">
        <v>760494</v>
      </c>
      <c r="H120" s="325">
        <v>392873</v>
      </c>
      <c r="I120" s="325">
        <v>367621</v>
      </c>
    </row>
    <row r="121" spans="1:12" s="345" customFormat="1" ht="21.75" customHeight="1" x14ac:dyDescent="0.25">
      <c r="A121" s="324" t="s">
        <v>282</v>
      </c>
      <c r="B121" s="330">
        <v>436191</v>
      </c>
      <c r="C121" s="325">
        <v>229697</v>
      </c>
      <c r="D121" s="325">
        <v>206494</v>
      </c>
      <c r="E121" s="319"/>
      <c r="F121" s="324" t="s">
        <v>282</v>
      </c>
      <c r="G121" s="330">
        <v>638207</v>
      </c>
      <c r="H121" s="325">
        <v>333362</v>
      </c>
      <c r="I121" s="325">
        <v>304845</v>
      </c>
    </row>
    <row r="122" spans="1:12" s="345" customFormat="1" ht="12.75" customHeight="1" x14ac:dyDescent="0.25">
      <c r="A122" s="321" t="s">
        <v>283</v>
      </c>
      <c r="B122" s="78">
        <v>359445</v>
      </c>
      <c r="C122" s="343">
        <v>186353</v>
      </c>
      <c r="D122" s="343">
        <v>173092</v>
      </c>
      <c r="E122" s="327"/>
      <c r="F122" s="324" t="s">
        <v>283</v>
      </c>
      <c r="G122" s="330">
        <v>534693</v>
      </c>
      <c r="H122" s="325">
        <v>278928</v>
      </c>
      <c r="I122" s="325">
        <v>255765</v>
      </c>
    </row>
    <row r="123" spans="1:12" s="345" customFormat="1" ht="12.75" customHeight="1" x14ac:dyDescent="0.25">
      <c r="A123" s="321" t="s">
        <v>284</v>
      </c>
      <c r="B123" s="78">
        <v>337480</v>
      </c>
      <c r="C123" s="343">
        <v>173335</v>
      </c>
      <c r="D123" s="343">
        <v>164145</v>
      </c>
      <c r="F123" s="324" t="s">
        <v>284</v>
      </c>
      <c r="G123" s="330">
        <v>478741</v>
      </c>
      <c r="H123" s="325">
        <v>250076</v>
      </c>
      <c r="I123" s="325">
        <v>228665</v>
      </c>
    </row>
    <row r="124" spans="1:12" s="345" customFormat="1" ht="12.75" customHeight="1" x14ac:dyDescent="0.25">
      <c r="A124" s="321" t="s">
        <v>285</v>
      </c>
      <c r="B124" s="78">
        <v>306921</v>
      </c>
      <c r="C124" s="343">
        <v>156224</v>
      </c>
      <c r="D124" s="343">
        <v>150697</v>
      </c>
      <c r="E124" s="353"/>
      <c r="F124" s="324" t="s">
        <v>285</v>
      </c>
      <c r="G124" s="330">
        <v>432831</v>
      </c>
      <c r="H124" s="325">
        <v>222927</v>
      </c>
      <c r="I124" s="325">
        <v>209904</v>
      </c>
    </row>
    <row r="125" spans="1:12" s="345" customFormat="1" ht="12.75" customHeight="1" x14ac:dyDescent="0.25">
      <c r="A125" s="321" t="s">
        <v>286</v>
      </c>
      <c r="B125" s="78">
        <v>291031</v>
      </c>
      <c r="C125" s="343">
        <v>148408</v>
      </c>
      <c r="D125" s="343">
        <v>142623</v>
      </c>
      <c r="F125" s="324" t="s">
        <v>286</v>
      </c>
      <c r="G125" s="330">
        <v>410895</v>
      </c>
      <c r="H125" s="325">
        <v>209742</v>
      </c>
      <c r="I125" s="325">
        <v>201153</v>
      </c>
    </row>
    <row r="126" spans="1:12" s="345" customFormat="1" ht="21.75" customHeight="1" x14ac:dyDescent="0.25">
      <c r="A126" s="324" t="s">
        <v>287</v>
      </c>
      <c r="B126" s="330">
        <v>251550</v>
      </c>
      <c r="C126" s="325">
        <v>127990</v>
      </c>
      <c r="D126" s="325">
        <v>123560</v>
      </c>
      <c r="F126" s="324" t="s">
        <v>287</v>
      </c>
      <c r="G126" s="330">
        <v>369877</v>
      </c>
      <c r="H126" s="325">
        <v>187709</v>
      </c>
      <c r="I126" s="325">
        <v>182168</v>
      </c>
    </row>
    <row r="127" spans="1:12" s="345" customFormat="1" ht="12.75" customHeight="1" x14ac:dyDescent="0.25">
      <c r="A127" s="321" t="s">
        <v>288</v>
      </c>
      <c r="B127" s="330">
        <v>212880</v>
      </c>
      <c r="C127" s="325">
        <v>106582</v>
      </c>
      <c r="D127" s="325">
        <v>106298</v>
      </c>
      <c r="F127" s="324" t="s">
        <v>288</v>
      </c>
      <c r="G127" s="330">
        <v>318641</v>
      </c>
      <c r="H127" s="325">
        <v>158417</v>
      </c>
      <c r="I127" s="325">
        <v>160224</v>
      </c>
    </row>
    <row r="128" spans="1:12" s="345" customFormat="1" ht="12.75" customHeight="1" x14ac:dyDescent="0.25">
      <c r="A128" s="321" t="s">
        <v>289</v>
      </c>
      <c r="B128" s="330">
        <v>170226</v>
      </c>
      <c r="C128" s="325">
        <v>83396</v>
      </c>
      <c r="D128" s="325">
        <v>86830</v>
      </c>
      <c r="F128" s="324" t="s">
        <v>289</v>
      </c>
      <c r="G128" s="330">
        <v>259090</v>
      </c>
      <c r="H128" s="325">
        <v>126960</v>
      </c>
      <c r="I128" s="325">
        <v>132130</v>
      </c>
    </row>
    <row r="129" spans="1:9" s="345" customFormat="1" ht="12.75" customHeight="1" x14ac:dyDescent="0.25">
      <c r="A129" s="321" t="s">
        <v>290</v>
      </c>
      <c r="B129" s="330">
        <v>135008</v>
      </c>
      <c r="C129" s="325">
        <v>63236</v>
      </c>
      <c r="D129" s="325">
        <v>71772</v>
      </c>
      <c r="F129" s="324" t="s">
        <v>290</v>
      </c>
      <c r="G129" s="330">
        <v>195950</v>
      </c>
      <c r="H129" s="325">
        <v>91734</v>
      </c>
      <c r="I129" s="325">
        <v>104216</v>
      </c>
    </row>
    <row r="130" spans="1:9" s="345" customFormat="1" ht="12.75" customHeight="1" x14ac:dyDescent="0.25">
      <c r="A130" s="321" t="s">
        <v>291</v>
      </c>
      <c r="B130" s="330">
        <v>99972</v>
      </c>
      <c r="C130" s="325">
        <v>44951</v>
      </c>
      <c r="D130" s="325">
        <v>55021</v>
      </c>
      <c r="F130" s="324" t="s">
        <v>291</v>
      </c>
      <c r="G130" s="330">
        <v>148535</v>
      </c>
      <c r="H130" s="325">
        <v>65855</v>
      </c>
      <c r="I130" s="325">
        <v>82680</v>
      </c>
    </row>
    <row r="131" spans="1:9" s="345" customFormat="1" ht="21.75" customHeight="1" x14ac:dyDescent="0.25">
      <c r="A131" s="324" t="s">
        <v>292</v>
      </c>
      <c r="B131" s="330">
        <v>75345</v>
      </c>
      <c r="C131" s="325">
        <v>32035</v>
      </c>
      <c r="D131" s="325">
        <v>43310</v>
      </c>
      <c r="F131" s="324" t="s">
        <v>292</v>
      </c>
      <c r="G131" s="330">
        <v>118416</v>
      </c>
      <c r="H131" s="325">
        <v>49342</v>
      </c>
      <c r="I131" s="325">
        <v>69074</v>
      </c>
    </row>
    <row r="132" spans="1:9" s="346" customFormat="1" ht="12" customHeight="1" x14ac:dyDescent="0.25">
      <c r="A132" s="321" t="s">
        <v>293</v>
      </c>
      <c r="B132" s="330">
        <v>46345</v>
      </c>
      <c r="C132" s="325">
        <v>18711</v>
      </c>
      <c r="D132" s="325">
        <v>27634</v>
      </c>
      <c r="E132" s="345"/>
      <c r="F132" s="324" t="s">
        <v>293</v>
      </c>
      <c r="G132" s="330">
        <v>76420</v>
      </c>
      <c r="H132" s="325">
        <v>30085</v>
      </c>
      <c r="I132" s="325">
        <v>46335</v>
      </c>
    </row>
    <row r="133" spans="1:9" s="346" customFormat="1" ht="12" customHeight="1" x14ac:dyDescent="0.25">
      <c r="A133" s="147" t="s">
        <v>294</v>
      </c>
      <c r="B133" s="330">
        <v>27013</v>
      </c>
      <c r="C133" s="325">
        <v>9753</v>
      </c>
      <c r="D133" s="325">
        <v>17260</v>
      </c>
      <c r="E133" s="345"/>
      <c r="F133" s="147" t="s">
        <v>294</v>
      </c>
      <c r="G133" s="330">
        <v>43063</v>
      </c>
      <c r="H133" s="325">
        <v>15277</v>
      </c>
      <c r="I133" s="325">
        <v>27786</v>
      </c>
    </row>
    <row r="134" spans="1:9" s="348" customFormat="1" ht="12" customHeight="1" x14ac:dyDescent="0.3">
      <c r="A134" s="324" t="s">
        <v>295</v>
      </c>
      <c r="B134" s="330">
        <v>16182</v>
      </c>
      <c r="C134" s="325">
        <v>5360</v>
      </c>
      <c r="D134" s="325">
        <v>10822</v>
      </c>
      <c r="E134" s="305"/>
      <c r="F134" s="324" t="s">
        <v>295</v>
      </c>
      <c r="G134" s="330">
        <v>31923</v>
      </c>
      <c r="H134" s="325">
        <v>10298</v>
      </c>
      <c r="I134" s="325">
        <v>21625</v>
      </c>
    </row>
    <row r="135" spans="1:9" s="348" customFormat="1" ht="12" customHeight="1" x14ac:dyDescent="0.3">
      <c r="A135" s="355"/>
      <c r="B135" s="351"/>
      <c r="C135" s="351"/>
      <c r="D135" s="351"/>
      <c r="E135" s="347"/>
      <c r="F135" s="347"/>
      <c r="G135" s="347"/>
      <c r="H135" s="347"/>
      <c r="I135" s="347"/>
    </row>
    <row r="136" spans="1:9" s="144" customFormat="1" ht="13.5" customHeight="1" x14ac:dyDescent="0.2">
      <c r="A136" s="287" t="s">
        <v>615</v>
      </c>
      <c r="B136" s="308"/>
      <c r="C136" s="307"/>
      <c r="D136" s="307"/>
      <c r="E136" s="307"/>
      <c r="F136" s="307"/>
      <c r="G136" s="307"/>
      <c r="H136" s="307"/>
      <c r="I136" s="307"/>
    </row>
    <row r="137" spans="1:9" s="144" customFormat="1" ht="13.5" customHeight="1" x14ac:dyDescent="0.2">
      <c r="A137" s="287"/>
      <c r="B137" s="308"/>
      <c r="C137" s="309"/>
      <c r="D137" s="309"/>
      <c r="E137" s="309"/>
      <c r="F137" s="309"/>
      <c r="G137" s="309"/>
      <c r="H137" s="309"/>
      <c r="I137" s="309"/>
    </row>
    <row r="138" spans="1:9" s="319" customFormat="1" ht="13.5" customHeight="1" x14ac:dyDescent="0.2">
      <c r="A138" s="287"/>
      <c r="B138" s="311"/>
      <c r="C138" s="309"/>
      <c r="D138" s="309"/>
      <c r="E138" s="309"/>
      <c r="F138" s="309"/>
      <c r="G138" s="309"/>
      <c r="H138" s="309"/>
      <c r="I138" s="309"/>
    </row>
    <row r="139" spans="1:9" ht="6" customHeight="1" x14ac:dyDescent="0.2">
      <c r="A139" s="310"/>
      <c r="B139" s="351"/>
    </row>
    <row r="140" spans="1:9" s="319" customFormat="1" ht="21.75" customHeight="1" x14ac:dyDescent="0.2">
      <c r="A140" s="312" t="s">
        <v>610</v>
      </c>
      <c r="B140" s="313" t="s">
        <v>275</v>
      </c>
      <c r="C140" s="313" t="s">
        <v>276</v>
      </c>
      <c r="D140" s="314" t="s">
        <v>277</v>
      </c>
      <c r="E140" s="315"/>
      <c r="F140" s="312" t="s">
        <v>610</v>
      </c>
      <c r="G140" s="313" t="s">
        <v>275</v>
      </c>
      <c r="H140" s="313" t="s">
        <v>276</v>
      </c>
      <c r="I140" s="314" t="s">
        <v>277</v>
      </c>
    </row>
    <row r="141" spans="1:9" s="345" customFormat="1" ht="9.75" customHeight="1" x14ac:dyDescent="0.25">
      <c r="A141" s="305"/>
      <c r="B141" s="352"/>
      <c r="C141" s="352"/>
      <c r="D141" s="352"/>
      <c r="F141" s="305"/>
      <c r="G141" s="305"/>
      <c r="H141" s="305"/>
      <c r="I141" s="305"/>
    </row>
    <row r="142" spans="1:9" s="345" customFormat="1" ht="9.75" customHeight="1" x14ac:dyDescent="0.25">
      <c r="A142" s="305"/>
      <c r="B142" s="305"/>
      <c r="C142" s="352"/>
      <c r="D142" s="352"/>
      <c r="F142" s="305"/>
      <c r="G142" s="305"/>
      <c r="H142" s="305"/>
      <c r="I142" s="305"/>
    </row>
    <row r="143" spans="1:9" s="353" customFormat="1" ht="12.75" customHeight="1" x14ac:dyDescent="0.25">
      <c r="A143" s="317" t="s">
        <v>114</v>
      </c>
      <c r="B143" s="318">
        <v>6784538</v>
      </c>
      <c r="C143" s="318">
        <v>3426307</v>
      </c>
      <c r="D143" s="318">
        <v>3358231</v>
      </c>
      <c r="E143" s="345"/>
      <c r="F143" s="317" t="s">
        <v>127</v>
      </c>
      <c r="G143" s="339">
        <v>4089734</v>
      </c>
      <c r="H143" s="339">
        <v>2101108</v>
      </c>
      <c r="I143" s="339">
        <v>1988626</v>
      </c>
    </row>
    <row r="144" spans="1:9" s="353" customFormat="1" ht="4.5" customHeight="1" x14ac:dyDescent="0.25">
      <c r="A144" s="321"/>
      <c r="B144" s="322"/>
      <c r="C144" s="323"/>
      <c r="D144" s="323"/>
      <c r="E144" s="345"/>
      <c r="F144" s="321"/>
      <c r="G144" s="341"/>
      <c r="H144" s="342"/>
      <c r="I144" s="342"/>
    </row>
    <row r="145" spans="1:9" s="353" customFormat="1" ht="12.75" customHeight="1" x14ac:dyDescent="0.25">
      <c r="A145" s="321" t="s">
        <v>297</v>
      </c>
      <c r="B145" s="78">
        <v>751320</v>
      </c>
      <c r="C145" s="343">
        <v>389418</v>
      </c>
      <c r="D145" s="343">
        <v>361902</v>
      </c>
      <c r="E145" s="346"/>
      <c r="F145" s="321" t="s">
        <v>278</v>
      </c>
      <c r="G145" s="330">
        <v>478975</v>
      </c>
      <c r="H145" s="325">
        <v>248483</v>
      </c>
      <c r="I145" s="325">
        <v>230492</v>
      </c>
    </row>
    <row r="146" spans="1:9" s="345" customFormat="1" ht="12.75" customHeight="1" x14ac:dyDescent="0.3">
      <c r="A146" s="321" t="s">
        <v>279</v>
      </c>
      <c r="B146" s="330">
        <v>754776</v>
      </c>
      <c r="C146" s="343">
        <v>390550</v>
      </c>
      <c r="D146" s="343">
        <v>364226</v>
      </c>
      <c r="E146" s="348"/>
      <c r="F146" s="324" t="s">
        <v>279</v>
      </c>
      <c r="G146" s="330">
        <v>502009</v>
      </c>
      <c r="H146" s="325">
        <v>258970</v>
      </c>
      <c r="I146" s="325">
        <v>243039</v>
      </c>
    </row>
    <row r="147" spans="1:9" s="345" customFormat="1" ht="12.75" customHeight="1" x14ac:dyDescent="0.25">
      <c r="A147" s="321" t="s">
        <v>280</v>
      </c>
      <c r="B147" s="78">
        <v>732656</v>
      </c>
      <c r="C147" s="343">
        <v>376952</v>
      </c>
      <c r="D147" s="343">
        <v>355704</v>
      </c>
      <c r="E147" s="305"/>
      <c r="F147" s="324" t="s">
        <v>280</v>
      </c>
      <c r="G147" s="330">
        <v>517557</v>
      </c>
      <c r="H147" s="325">
        <v>267355</v>
      </c>
      <c r="I147" s="325">
        <v>250202</v>
      </c>
    </row>
    <row r="148" spans="1:9" s="345" customFormat="1" ht="12.75" customHeight="1" x14ac:dyDescent="0.25">
      <c r="A148" s="321" t="s">
        <v>281</v>
      </c>
      <c r="B148" s="78">
        <v>717328</v>
      </c>
      <c r="C148" s="343">
        <v>365904</v>
      </c>
      <c r="D148" s="343">
        <v>351424</v>
      </c>
      <c r="E148" s="305"/>
      <c r="F148" s="324" t="s">
        <v>281</v>
      </c>
      <c r="G148" s="330">
        <v>451166</v>
      </c>
      <c r="H148" s="325">
        <v>239701</v>
      </c>
      <c r="I148" s="325">
        <v>211465</v>
      </c>
    </row>
    <row r="149" spans="1:9" s="345" customFormat="1" ht="21.75" customHeight="1" x14ac:dyDescent="0.25">
      <c r="A149" s="324" t="s">
        <v>282</v>
      </c>
      <c r="B149" s="330">
        <v>613900</v>
      </c>
      <c r="C149" s="325">
        <v>311627</v>
      </c>
      <c r="D149" s="325">
        <v>302273</v>
      </c>
      <c r="E149" s="319"/>
      <c r="F149" s="324" t="s">
        <v>282</v>
      </c>
      <c r="G149" s="330">
        <v>329212</v>
      </c>
      <c r="H149" s="325">
        <v>174383</v>
      </c>
      <c r="I149" s="325">
        <v>154829</v>
      </c>
    </row>
    <row r="150" spans="1:9" s="345" customFormat="1" ht="12.75" customHeight="1" x14ac:dyDescent="0.25">
      <c r="A150" s="321" t="s">
        <v>283</v>
      </c>
      <c r="B150" s="330">
        <v>532790</v>
      </c>
      <c r="C150" s="325">
        <v>270706</v>
      </c>
      <c r="D150" s="325">
        <v>262084</v>
      </c>
      <c r="E150" s="327"/>
      <c r="F150" s="324" t="s">
        <v>283</v>
      </c>
      <c r="G150" s="330">
        <v>270728</v>
      </c>
      <c r="H150" s="325">
        <v>141561</v>
      </c>
      <c r="I150" s="325">
        <v>129167</v>
      </c>
    </row>
    <row r="151" spans="1:9" s="345" customFormat="1" ht="12.75" customHeight="1" x14ac:dyDescent="0.25">
      <c r="A151" s="321" t="s">
        <v>284</v>
      </c>
      <c r="B151" s="330">
        <v>479025</v>
      </c>
      <c r="C151" s="325">
        <v>243874</v>
      </c>
      <c r="D151" s="325">
        <v>235151</v>
      </c>
      <c r="F151" s="324" t="s">
        <v>284</v>
      </c>
      <c r="G151" s="330">
        <v>251725</v>
      </c>
      <c r="H151" s="325">
        <v>130088</v>
      </c>
      <c r="I151" s="325">
        <v>121637</v>
      </c>
    </row>
    <row r="152" spans="1:9" s="345" customFormat="1" ht="12.75" customHeight="1" x14ac:dyDescent="0.25">
      <c r="A152" s="321" t="s">
        <v>285</v>
      </c>
      <c r="B152" s="330">
        <v>426943</v>
      </c>
      <c r="C152" s="325">
        <v>217047</v>
      </c>
      <c r="D152" s="325">
        <v>209896</v>
      </c>
      <c r="E152" s="353"/>
      <c r="F152" s="324" t="s">
        <v>285</v>
      </c>
      <c r="G152" s="330">
        <v>234927</v>
      </c>
      <c r="H152" s="325">
        <v>121331</v>
      </c>
      <c r="I152" s="325">
        <v>113596</v>
      </c>
    </row>
    <row r="153" spans="1:9" s="345" customFormat="1" ht="12.75" customHeight="1" x14ac:dyDescent="0.25">
      <c r="A153" s="321" t="s">
        <v>286</v>
      </c>
      <c r="B153" s="330">
        <v>386212</v>
      </c>
      <c r="C153" s="325">
        <v>195821</v>
      </c>
      <c r="D153" s="325">
        <v>190391</v>
      </c>
      <c r="F153" s="324" t="s">
        <v>286</v>
      </c>
      <c r="G153" s="330">
        <v>220251</v>
      </c>
      <c r="H153" s="325">
        <v>113016</v>
      </c>
      <c r="I153" s="325">
        <v>107235</v>
      </c>
    </row>
    <row r="154" spans="1:9" s="345" customFormat="1" ht="21.75" customHeight="1" x14ac:dyDescent="0.25">
      <c r="A154" s="324" t="s">
        <v>287</v>
      </c>
      <c r="B154" s="330">
        <v>342541</v>
      </c>
      <c r="C154" s="325">
        <v>172980</v>
      </c>
      <c r="D154" s="325">
        <v>169561</v>
      </c>
      <c r="F154" s="324" t="s">
        <v>287</v>
      </c>
      <c r="G154" s="330">
        <v>194828</v>
      </c>
      <c r="H154" s="325">
        <v>100425</v>
      </c>
      <c r="I154" s="325">
        <v>94403</v>
      </c>
    </row>
    <row r="155" spans="1:9" s="345" customFormat="1" ht="12.75" customHeight="1" x14ac:dyDescent="0.25">
      <c r="A155" s="321" t="s">
        <v>288</v>
      </c>
      <c r="B155" s="330">
        <v>286276</v>
      </c>
      <c r="C155" s="325">
        <v>143063</v>
      </c>
      <c r="D155" s="325">
        <v>143213</v>
      </c>
      <c r="F155" s="324" t="s">
        <v>288</v>
      </c>
      <c r="G155" s="78">
        <v>168157</v>
      </c>
      <c r="H155" s="325">
        <v>85631</v>
      </c>
      <c r="I155" s="325">
        <v>82526</v>
      </c>
    </row>
    <row r="156" spans="1:9" s="345" customFormat="1" ht="12.75" customHeight="1" x14ac:dyDescent="0.25">
      <c r="A156" s="321" t="s">
        <v>289</v>
      </c>
      <c r="B156" s="330">
        <v>230573</v>
      </c>
      <c r="C156" s="325">
        <v>112901</v>
      </c>
      <c r="D156" s="325">
        <v>117672</v>
      </c>
      <c r="F156" s="324" t="s">
        <v>289</v>
      </c>
      <c r="G156" s="330">
        <v>133418</v>
      </c>
      <c r="H156" s="325">
        <v>66981</v>
      </c>
      <c r="I156" s="325">
        <v>66437</v>
      </c>
    </row>
    <row r="157" spans="1:9" s="345" customFormat="1" ht="12.75" customHeight="1" x14ac:dyDescent="0.25">
      <c r="A157" s="321" t="s">
        <v>290</v>
      </c>
      <c r="B157" s="330">
        <v>173357</v>
      </c>
      <c r="C157" s="325">
        <v>82457</v>
      </c>
      <c r="D157" s="325">
        <v>90900</v>
      </c>
      <c r="F157" s="324" t="s">
        <v>290</v>
      </c>
      <c r="G157" s="78">
        <v>110106</v>
      </c>
      <c r="H157" s="325">
        <v>53175</v>
      </c>
      <c r="I157" s="325">
        <v>56931</v>
      </c>
    </row>
    <row r="158" spans="1:9" s="345" customFormat="1" ht="12.75" customHeight="1" x14ac:dyDescent="0.25">
      <c r="A158" s="321" t="s">
        <v>291</v>
      </c>
      <c r="B158" s="330">
        <v>130107</v>
      </c>
      <c r="C158" s="325">
        <v>59350</v>
      </c>
      <c r="D158" s="325">
        <v>70757</v>
      </c>
      <c r="F158" s="324" t="s">
        <v>291</v>
      </c>
      <c r="G158" s="78">
        <v>85442</v>
      </c>
      <c r="H158" s="325">
        <v>39995</v>
      </c>
      <c r="I158" s="325">
        <v>45447</v>
      </c>
    </row>
    <row r="159" spans="1:9" s="345" customFormat="1" ht="21.75" customHeight="1" x14ac:dyDescent="0.25">
      <c r="A159" s="324" t="s">
        <v>292</v>
      </c>
      <c r="B159" s="330">
        <v>101311</v>
      </c>
      <c r="C159" s="325">
        <v>43938</v>
      </c>
      <c r="D159" s="325">
        <v>57373</v>
      </c>
      <c r="F159" s="324" t="s">
        <v>292</v>
      </c>
      <c r="G159" s="330">
        <v>64754</v>
      </c>
      <c r="H159" s="325">
        <v>28957</v>
      </c>
      <c r="I159" s="325">
        <v>35797</v>
      </c>
    </row>
    <row r="160" spans="1:9" s="345" customFormat="1" ht="12.75" customHeight="1" x14ac:dyDescent="0.25">
      <c r="A160" s="321" t="s">
        <v>293</v>
      </c>
      <c r="B160" s="330">
        <v>64918</v>
      </c>
      <c r="C160" s="325">
        <v>26858</v>
      </c>
      <c r="D160" s="325">
        <v>38060</v>
      </c>
      <c r="F160" s="324" t="s">
        <v>293</v>
      </c>
      <c r="G160" s="78">
        <v>40582</v>
      </c>
      <c r="H160" s="325">
        <v>17422</v>
      </c>
      <c r="I160" s="325">
        <v>23160</v>
      </c>
    </row>
    <row r="161" spans="1:9" s="345" customFormat="1" ht="12.75" customHeight="1" x14ac:dyDescent="0.25">
      <c r="A161" s="147" t="s">
        <v>294</v>
      </c>
      <c r="B161" s="330">
        <v>36547</v>
      </c>
      <c r="C161" s="325">
        <v>14246</v>
      </c>
      <c r="D161" s="325">
        <v>22301</v>
      </c>
      <c r="F161" s="147" t="s">
        <v>294</v>
      </c>
      <c r="G161" s="78">
        <v>22555</v>
      </c>
      <c r="H161" s="325">
        <v>8796</v>
      </c>
      <c r="I161" s="325">
        <v>13759</v>
      </c>
    </row>
    <row r="162" spans="1:9" s="345" customFormat="1" ht="12.75" customHeight="1" x14ac:dyDescent="0.25">
      <c r="A162" s="324" t="s">
        <v>295</v>
      </c>
      <c r="B162" s="330">
        <v>23958</v>
      </c>
      <c r="C162" s="325">
        <v>8615</v>
      </c>
      <c r="D162" s="325">
        <v>15343</v>
      </c>
      <c r="E162" s="305"/>
      <c r="F162" s="324" t="s">
        <v>295</v>
      </c>
      <c r="G162" s="78">
        <v>13342</v>
      </c>
      <c r="H162" s="325">
        <v>4838</v>
      </c>
      <c r="I162" s="325">
        <v>8504</v>
      </c>
    </row>
    <row r="163" spans="1:9" s="345" customFormat="1" ht="12.75" customHeight="1" x14ac:dyDescent="0.25">
      <c r="A163" s="321"/>
      <c r="B163" s="311"/>
      <c r="C163" s="342"/>
      <c r="D163" s="342"/>
      <c r="E163" s="353"/>
      <c r="F163" s="305"/>
      <c r="G163" s="305"/>
      <c r="H163" s="305"/>
      <c r="I163" s="305"/>
    </row>
    <row r="164" spans="1:9" s="345" customFormat="1" ht="12.75" customHeight="1" x14ac:dyDescent="0.25">
      <c r="B164" s="305"/>
      <c r="C164" s="305"/>
      <c r="D164" s="305"/>
      <c r="E164" s="353"/>
      <c r="F164" s="321"/>
      <c r="G164" s="354"/>
      <c r="H164" s="323"/>
      <c r="I164" s="323"/>
    </row>
    <row r="165" spans="1:9" s="345" customFormat="1" ht="12.75" customHeight="1" x14ac:dyDescent="0.25">
      <c r="A165" s="317" t="s">
        <v>620</v>
      </c>
      <c r="B165" s="318">
        <v>3397838</v>
      </c>
      <c r="C165" s="318">
        <v>1732132</v>
      </c>
      <c r="D165" s="318">
        <v>1665706</v>
      </c>
      <c r="E165" s="346"/>
      <c r="F165" s="317" t="s">
        <v>150</v>
      </c>
      <c r="G165" s="339">
        <v>4284594</v>
      </c>
      <c r="H165" s="339">
        <v>2183786</v>
      </c>
      <c r="I165" s="339">
        <v>2100808</v>
      </c>
    </row>
    <row r="166" spans="1:9" s="345" customFormat="1" ht="4.5" customHeight="1" x14ac:dyDescent="0.25">
      <c r="A166" s="321"/>
      <c r="B166" s="322"/>
      <c r="C166" s="323"/>
      <c r="D166" s="323"/>
      <c r="E166" s="346"/>
      <c r="F166" s="321"/>
      <c r="G166" s="341"/>
      <c r="H166" s="342"/>
      <c r="I166" s="342"/>
    </row>
    <row r="167" spans="1:9" s="343" customFormat="1" ht="12.75" customHeight="1" x14ac:dyDescent="0.25">
      <c r="A167" s="321" t="s">
        <v>278</v>
      </c>
      <c r="B167" s="78">
        <v>407572</v>
      </c>
      <c r="C167" s="343">
        <v>209110</v>
      </c>
      <c r="D167" s="343">
        <v>198462</v>
      </c>
      <c r="E167" s="346"/>
      <c r="F167" s="321" t="s">
        <v>278</v>
      </c>
      <c r="G167" s="78">
        <v>509408</v>
      </c>
      <c r="H167" s="343">
        <v>262491</v>
      </c>
      <c r="I167" s="343">
        <v>246917</v>
      </c>
    </row>
    <row r="168" spans="1:9" s="343" customFormat="1" ht="12.75" customHeight="1" x14ac:dyDescent="0.3">
      <c r="A168" s="324" t="s">
        <v>279</v>
      </c>
      <c r="B168" s="330">
        <v>405327</v>
      </c>
      <c r="C168" s="343">
        <v>208721</v>
      </c>
      <c r="D168" s="343">
        <v>196606</v>
      </c>
      <c r="E168" s="348"/>
      <c r="F168" s="324" t="s">
        <v>279</v>
      </c>
      <c r="G168" s="330">
        <v>502431</v>
      </c>
      <c r="H168" s="325">
        <v>258140</v>
      </c>
      <c r="I168" s="325">
        <v>244291</v>
      </c>
    </row>
    <row r="169" spans="1:9" s="343" customFormat="1" ht="12.75" customHeight="1" x14ac:dyDescent="0.25">
      <c r="A169" s="324" t="s">
        <v>280</v>
      </c>
      <c r="B169" s="78">
        <v>405019</v>
      </c>
      <c r="C169" s="343">
        <v>207751</v>
      </c>
      <c r="D169" s="343">
        <v>197268</v>
      </c>
      <c r="E169" s="305"/>
      <c r="F169" s="324" t="s">
        <v>280</v>
      </c>
      <c r="G169" s="78">
        <v>486234</v>
      </c>
      <c r="H169" s="325">
        <v>249157</v>
      </c>
      <c r="I169" s="325">
        <v>237077</v>
      </c>
    </row>
    <row r="170" spans="1:9" s="343" customFormat="1" ht="21.75" customHeight="1" x14ac:dyDescent="0.25">
      <c r="A170" s="324" t="s">
        <v>281</v>
      </c>
      <c r="B170" s="330">
        <v>384239</v>
      </c>
      <c r="C170" s="325">
        <v>196504</v>
      </c>
      <c r="D170" s="325">
        <v>187735</v>
      </c>
      <c r="E170" s="305"/>
      <c r="F170" s="324" t="s">
        <v>281</v>
      </c>
      <c r="G170" s="330">
        <v>471240</v>
      </c>
      <c r="H170" s="325">
        <v>239365</v>
      </c>
      <c r="I170" s="325">
        <v>231875</v>
      </c>
    </row>
    <row r="171" spans="1:9" s="343" customFormat="1" ht="12.75" customHeight="1" x14ac:dyDescent="0.25">
      <c r="A171" s="324" t="s">
        <v>282</v>
      </c>
      <c r="B171" s="78">
        <v>301785</v>
      </c>
      <c r="C171" s="343">
        <v>154230</v>
      </c>
      <c r="D171" s="343">
        <v>147555</v>
      </c>
      <c r="E171" s="319"/>
      <c r="F171" s="324" t="s">
        <v>282</v>
      </c>
      <c r="G171" s="78">
        <v>395059</v>
      </c>
      <c r="H171" s="325">
        <v>203653</v>
      </c>
      <c r="I171" s="325">
        <v>191406</v>
      </c>
    </row>
    <row r="172" spans="1:9" s="343" customFormat="1" ht="12.75" customHeight="1" x14ac:dyDescent="0.25">
      <c r="A172" s="324" t="s">
        <v>283</v>
      </c>
      <c r="B172" s="78">
        <v>249391</v>
      </c>
      <c r="C172" s="343">
        <v>127721</v>
      </c>
      <c r="D172" s="343">
        <v>121670</v>
      </c>
      <c r="E172" s="327"/>
      <c r="F172" s="324" t="s">
        <v>283</v>
      </c>
      <c r="G172" s="78">
        <v>322779</v>
      </c>
      <c r="H172" s="325">
        <v>166500</v>
      </c>
      <c r="I172" s="325">
        <v>156279</v>
      </c>
    </row>
    <row r="173" spans="1:9" s="343" customFormat="1" ht="12.75" customHeight="1" x14ac:dyDescent="0.25">
      <c r="A173" s="324" t="s">
        <v>284</v>
      </c>
      <c r="B173" s="78">
        <v>227327</v>
      </c>
      <c r="C173" s="343">
        <v>116574</v>
      </c>
      <c r="D173" s="343">
        <v>110753</v>
      </c>
      <c r="E173" s="345"/>
      <c r="F173" s="324" t="s">
        <v>284</v>
      </c>
      <c r="G173" s="78">
        <v>295566</v>
      </c>
      <c r="H173" s="325">
        <v>152546</v>
      </c>
      <c r="I173" s="325">
        <v>143020</v>
      </c>
    </row>
    <row r="174" spans="1:9" s="325" customFormat="1" ht="12" customHeight="1" x14ac:dyDescent="0.25">
      <c r="A174" s="324" t="s">
        <v>285</v>
      </c>
      <c r="B174" s="78">
        <v>210385</v>
      </c>
      <c r="C174" s="343">
        <v>106809</v>
      </c>
      <c r="D174" s="343">
        <v>103576</v>
      </c>
      <c r="E174" s="353"/>
      <c r="F174" s="324" t="s">
        <v>285</v>
      </c>
      <c r="G174" s="78">
        <v>263867</v>
      </c>
      <c r="H174" s="325">
        <v>135337</v>
      </c>
      <c r="I174" s="325">
        <v>128530</v>
      </c>
    </row>
    <row r="175" spans="1:9" s="356" customFormat="1" ht="12" customHeight="1" x14ac:dyDescent="0.3">
      <c r="A175" s="324" t="s">
        <v>286</v>
      </c>
      <c r="B175" s="78">
        <v>191469</v>
      </c>
      <c r="C175" s="343">
        <v>98087</v>
      </c>
      <c r="D175" s="343">
        <v>93382</v>
      </c>
      <c r="E175" s="345"/>
      <c r="F175" s="324" t="s">
        <v>286</v>
      </c>
      <c r="G175" s="78">
        <v>244108</v>
      </c>
      <c r="H175" s="325">
        <v>124612</v>
      </c>
      <c r="I175" s="325">
        <v>119496</v>
      </c>
    </row>
    <row r="176" spans="1:9" s="356" customFormat="1" ht="21.75" customHeight="1" x14ac:dyDescent="0.3">
      <c r="A176" s="324" t="s">
        <v>287</v>
      </c>
      <c r="B176" s="330">
        <v>165316</v>
      </c>
      <c r="C176" s="325">
        <v>84864</v>
      </c>
      <c r="D176" s="325">
        <v>80452</v>
      </c>
      <c r="E176" s="345"/>
      <c r="F176" s="324" t="s">
        <v>287</v>
      </c>
      <c r="G176" s="330">
        <v>212284</v>
      </c>
      <c r="H176" s="325">
        <v>108168</v>
      </c>
      <c r="I176" s="325">
        <v>104116</v>
      </c>
    </row>
    <row r="177" spans="1:9" s="325" customFormat="1" ht="12.75" customHeight="1" x14ac:dyDescent="0.25">
      <c r="A177" s="324" t="s">
        <v>288</v>
      </c>
      <c r="B177" s="78">
        <v>136069</v>
      </c>
      <c r="C177" s="343">
        <v>69585</v>
      </c>
      <c r="D177" s="343">
        <v>66484</v>
      </c>
      <c r="E177" s="345"/>
      <c r="F177" s="324" t="s">
        <v>288</v>
      </c>
      <c r="G177" s="78">
        <v>177912</v>
      </c>
      <c r="H177" s="325">
        <v>90216</v>
      </c>
      <c r="I177" s="325">
        <v>87696</v>
      </c>
    </row>
    <row r="178" spans="1:9" s="325" customFormat="1" ht="12.75" customHeight="1" x14ac:dyDescent="0.25">
      <c r="A178" s="324" t="s">
        <v>289</v>
      </c>
      <c r="B178" s="330">
        <v>104022</v>
      </c>
      <c r="C178" s="343">
        <v>53114</v>
      </c>
      <c r="D178" s="343">
        <v>50908</v>
      </c>
      <c r="E178" s="345"/>
      <c r="F178" s="324" t="s">
        <v>289</v>
      </c>
      <c r="G178" s="330">
        <v>135778</v>
      </c>
      <c r="H178" s="325">
        <v>68842</v>
      </c>
      <c r="I178" s="325">
        <v>66936</v>
      </c>
    </row>
    <row r="179" spans="1:9" s="357" customFormat="1" ht="12.75" customHeight="1" x14ac:dyDescent="0.25">
      <c r="A179" s="324" t="s">
        <v>290</v>
      </c>
      <c r="B179" s="78">
        <v>75209</v>
      </c>
      <c r="C179" s="343">
        <v>37174</v>
      </c>
      <c r="D179" s="343">
        <v>38035</v>
      </c>
      <c r="E179" s="345"/>
      <c r="F179" s="324" t="s">
        <v>290</v>
      </c>
      <c r="G179" s="78">
        <v>95533</v>
      </c>
      <c r="H179" s="325">
        <v>47579</v>
      </c>
      <c r="I179" s="325">
        <v>47954</v>
      </c>
    </row>
    <row r="180" spans="1:9" s="358" customFormat="1" ht="12.75" customHeight="1" x14ac:dyDescent="0.25">
      <c r="A180" s="324" t="s">
        <v>291</v>
      </c>
      <c r="B180" s="78">
        <v>52702</v>
      </c>
      <c r="C180" s="343">
        <v>25159</v>
      </c>
      <c r="D180" s="343">
        <v>27543</v>
      </c>
      <c r="E180" s="345"/>
      <c r="F180" s="324" t="s">
        <v>291</v>
      </c>
      <c r="G180" s="78">
        <v>64712</v>
      </c>
      <c r="H180" s="325">
        <v>30449</v>
      </c>
      <c r="I180" s="325">
        <v>34263</v>
      </c>
    </row>
    <row r="181" spans="1:9" s="358" customFormat="1" ht="21.75" customHeight="1" x14ac:dyDescent="0.2">
      <c r="A181" s="324" t="s">
        <v>292</v>
      </c>
      <c r="B181" s="330">
        <v>39255</v>
      </c>
      <c r="C181" s="325">
        <v>18229</v>
      </c>
      <c r="D181" s="325">
        <v>21026</v>
      </c>
      <c r="E181" s="305"/>
      <c r="F181" s="324" t="s">
        <v>292</v>
      </c>
      <c r="G181" s="330">
        <v>50995</v>
      </c>
      <c r="H181" s="325">
        <v>23113</v>
      </c>
      <c r="I181" s="325">
        <v>27882</v>
      </c>
    </row>
    <row r="182" spans="1:9" s="359" customFormat="1" ht="12.75" customHeight="1" x14ac:dyDescent="0.25">
      <c r="A182" s="324" t="s">
        <v>293</v>
      </c>
      <c r="B182" s="78">
        <v>23039</v>
      </c>
      <c r="C182" s="343">
        <v>10394</v>
      </c>
      <c r="D182" s="343">
        <v>12645</v>
      </c>
      <c r="E182" s="345"/>
      <c r="F182" s="324" t="s">
        <v>293</v>
      </c>
      <c r="G182" s="78">
        <v>30940</v>
      </c>
      <c r="H182" s="325">
        <v>13393</v>
      </c>
      <c r="I182" s="325">
        <v>17547</v>
      </c>
    </row>
    <row r="183" spans="1:9" s="359" customFormat="1" ht="12.75" customHeight="1" x14ac:dyDescent="0.25">
      <c r="A183" s="147" t="s">
        <v>294</v>
      </c>
      <c r="B183" s="78">
        <v>12352</v>
      </c>
      <c r="C183" s="325">
        <v>5135</v>
      </c>
      <c r="D183" s="325">
        <v>7217</v>
      </c>
      <c r="E183" s="345"/>
      <c r="F183" s="147" t="s">
        <v>294</v>
      </c>
      <c r="G183" s="78">
        <v>15962</v>
      </c>
      <c r="H183" s="325">
        <v>6457</v>
      </c>
      <c r="I183" s="325">
        <v>9505</v>
      </c>
    </row>
    <row r="184" spans="1:9" s="343" customFormat="1" ht="12.75" customHeight="1" x14ac:dyDescent="0.25">
      <c r="A184" s="324" t="s">
        <v>295</v>
      </c>
      <c r="B184" s="78">
        <v>7360</v>
      </c>
      <c r="C184" s="325">
        <v>2971</v>
      </c>
      <c r="D184" s="325">
        <v>4389</v>
      </c>
      <c r="E184" s="305"/>
      <c r="F184" s="324" t="s">
        <v>295</v>
      </c>
      <c r="G184" s="78">
        <v>9786</v>
      </c>
      <c r="H184" s="325">
        <v>3768</v>
      </c>
      <c r="I184" s="325">
        <v>6018</v>
      </c>
    </row>
    <row r="185" spans="1:9" s="345" customFormat="1" ht="12.75" customHeight="1" x14ac:dyDescent="0.25">
      <c r="A185" s="355"/>
      <c r="B185" s="351"/>
      <c r="C185" s="351"/>
      <c r="D185" s="351"/>
      <c r="E185" s="347"/>
      <c r="F185" s="347"/>
      <c r="G185" s="347"/>
      <c r="H185" s="347"/>
      <c r="I185" s="347"/>
    </row>
    <row r="186" spans="1:9" s="144" customFormat="1" ht="13.5" customHeight="1" x14ac:dyDescent="0.2">
      <c r="A186" s="287" t="s">
        <v>621</v>
      </c>
      <c r="B186" s="349"/>
      <c r="C186" s="307"/>
      <c r="D186" s="307"/>
      <c r="E186" s="307"/>
      <c r="F186" s="307"/>
      <c r="G186" s="307"/>
      <c r="H186" s="307"/>
      <c r="I186" s="307"/>
    </row>
    <row r="187" spans="1:9" s="144" customFormat="1" ht="13.5" customHeight="1" x14ac:dyDescent="0.2">
      <c r="A187" s="350"/>
      <c r="B187" s="349"/>
    </row>
    <row r="188" spans="1:9" s="144" customFormat="1" ht="13.5" customHeight="1" x14ac:dyDescent="0.2">
      <c r="A188" s="350"/>
      <c r="B188" s="311"/>
    </row>
    <row r="189" spans="1:9" ht="6" customHeight="1" x14ac:dyDescent="0.2">
      <c r="A189" s="310"/>
      <c r="B189" s="351"/>
      <c r="G189" s="351"/>
    </row>
    <row r="190" spans="1:9" s="319" customFormat="1" ht="21.75" customHeight="1" x14ac:dyDescent="0.2">
      <c r="A190" s="312" t="s">
        <v>610</v>
      </c>
      <c r="B190" s="313" t="s">
        <v>275</v>
      </c>
      <c r="C190" s="313" t="s">
        <v>276</v>
      </c>
      <c r="D190" s="314" t="s">
        <v>277</v>
      </c>
      <c r="E190" s="315"/>
      <c r="F190" s="312" t="s">
        <v>610</v>
      </c>
      <c r="G190" s="313" t="s">
        <v>275</v>
      </c>
      <c r="H190" s="313" t="s">
        <v>276</v>
      </c>
      <c r="I190" s="314" t="s">
        <v>277</v>
      </c>
    </row>
    <row r="191" spans="1:9" s="345" customFormat="1" ht="9.75" customHeight="1" x14ac:dyDescent="0.25">
      <c r="A191" s="305"/>
      <c r="B191" s="352"/>
      <c r="C191" s="352"/>
      <c r="D191" s="352"/>
      <c r="G191" s="352"/>
      <c r="H191" s="352"/>
      <c r="I191" s="352"/>
    </row>
    <row r="192" spans="1:9" s="345" customFormat="1" ht="9.75" customHeight="1" x14ac:dyDescent="0.25">
      <c r="A192" s="305"/>
      <c r="B192" s="305"/>
      <c r="C192" s="352"/>
      <c r="D192" s="352"/>
      <c r="G192" s="305"/>
      <c r="H192" s="352"/>
      <c r="I192" s="352"/>
    </row>
    <row r="193" spans="1:10" s="345" customFormat="1" ht="12.75" customHeight="1" x14ac:dyDescent="0.25">
      <c r="A193" s="317" t="s">
        <v>622</v>
      </c>
      <c r="B193" s="339">
        <v>4452549</v>
      </c>
      <c r="C193" s="339">
        <v>2278648</v>
      </c>
      <c r="D193" s="339">
        <v>2173901</v>
      </c>
      <c r="E193" s="353"/>
      <c r="F193" s="317" t="s">
        <v>262</v>
      </c>
      <c r="G193" s="339">
        <v>4103105</v>
      </c>
      <c r="H193" s="339">
        <v>2098776</v>
      </c>
      <c r="I193" s="339">
        <v>2004329</v>
      </c>
      <c r="J193" s="321"/>
    </row>
    <row r="194" spans="1:10" s="345" customFormat="1" ht="4.5" customHeight="1" x14ac:dyDescent="0.25">
      <c r="A194" s="321"/>
      <c r="B194" s="341"/>
      <c r="C194" s="342"/>
      <c r="D194" s="342"/>
      <c r="E194" s="353"/>
      <c r="F194" s="321"/>
      <c r="G194" s="341"/>
      <c r="H194" s="342"/>
      <c r="I194" s="342"/>
    </row>
    <row r="195" spans="1:10" s="345" customFormat="1" ht="12.75" customHeight="1" x14ac:dyDescent="0.25">
      <c r="A195" s="321" t="s">
        <v>278</v>
      </c>
      <c r="B195" s="78">
        <v>514143</v>
      </c>
      <c r="C195" s="343">
        <v>265887</v>
      </c>
      <c r="D195" s="343">
        <v>248256</v>
      </c>
      <c r="E195" s="359"/>
      <c r="F195" s="321" t="s">
        <v>278</v>
      </c>
      <c r="G195" s="78">
        <v>489325</v>
      </c>
      <c r="H195" s="343">
        <v>252083</v>
      </c>
      <c r="I195" s="343">
        <v>237242</v>
      </c>
    </row>
    <row r="196" spans="1:10" s="345" customFormat="1" ht="12.75" customHeight="1" x14ac:dyDescent="0.25">
      <c r="A196" s="324" t="s">
        <v>279</v>
      </c>
      <c r="B196" s="330">
        <v>491927</v>
      </c>
      <c r="C196" s="325">
        <v>254014</v>
      </c>
      <c r="D196" s="325">
        <v>237913</v>
      </c>
      <c r="F196" s="324" t="s">
        <v>279</v>
      </c>
      <c r="G196" s="330">
        <v>485431</v>
      </c>
      <c r="H196" s="325">
        <v>249853</v>
      </c>
      <c r="I196" s="325">
        <v>235578</v>
      </c>
    </row>
    <row r="197" spans="1:10" s="345" customFormat="1" ht="12.75" customHeight="1" x14ac:dyDescent="0.25">
      <c r="A197" s="324" t="s">
        <v>280</v>
      </c>
      <c r="B197" s="78">
        <v>478667</v>
      </c>
      <c r="C197" s="325">
        <v>245571</v>
      </c>
      <c r="D197" s="325">
        <v>233096</v>
      </c>
      <c r="F197" s="324" t="s">
        <v>280</v>
      </c>
      <c r="G197" s="78">
        <v>477558</v>
      </c>
      <c r="H197" s="325">
        <v>244612</v>
      </c>
      <c r="I197" s="325">
        <v>232946</v>
      </c>
    </row>
    <row r="198" spans="1:10" s="345" customFormat="1" ht="21.75" customHeight="1" x14ac:dyDescent="0.25">
      <c r="A198" s="324" t="s">
        <v>281</v>
      </c>
      <c r="B198" s="330">
        <v>475808</v>
      </c>
      <c r="C198" s="325">
        <v>239088</v>
      </c>
      <c r="D198" s="325">
        <v>236720</v>
      </c>
      <c r="F198" s="324" t="s">
        <v>281</v>
      </c>
      <c r="G198" s="330">
        <v>457611</v>
      </c>
      <c r="H198" s="325">
        <v>230535</v>
      </c>
      <c r="I198" s="325">
        <v>227076</v>
      </c>
    </row>
    <row r="199" spans="1:10" s="345" customFormat="1" ht="12.75" customHeight="1" x14ac:dyDescent="0.25">
      <c r="A199" s="324" t="s">
        <v>282</v>
      </c>
      <c r="B199" s="78">
        <v>427470</v>
      </c>
      <c r="C199" s="325">
        <v>218769</v>
      </c>
      <c r="D199" s="325">
        <v>208701</v>
      </c>
      <c r="F199" s="324" t="s">
        <v>282</v>
      </c>
      <c r="G199" s="78">
        <v>389663</v>
      </c>
      <c r="H199" s="325">
        <v>199300</v>
      </c>
      <c r="I199" s="325">
        <v>190363</v>
      </c>
    </row>
    <row r="200" spans="1:10" s="345" customFormat="1" ht="12.75" customHeight="1" x14ac:dyDescent="0.25">
      <c r="A200" s="324" t="s">
        <v>283</v>
      </c>
      <c r="B200" s="78">
        <v>357574</v>
      </c>
      <c r="C200" s="325">
        <v>185092</v>
      </c>
      <c r="D200" s="325">
        <v>172482</v>
      </c>
      <c r="F200" s="324" t="s">
        <v>283</v>
      </c>
      <c r="G200" s="78">
        <v>328906</v>
      </c>
      <c r="H200" s="325">
        <v>168439</v>
      </c>
      <c r="I200" s="325">
        <v>160467</v>
      </c>
    </row>
    <row r="201" spans="1:10" s="345" customFormat="1" ht="12.75" customHeight="1" x14ac:dyDescent="0.25">
      <c r="A201" s="324" t="s">
        <v>284</v>
      </c>
      <c r="B201" s="78">
        <v>324278</v>
      </c>
      <c r="C201" s="325">
        <v>169175</v>
      </c>
      <c r="D201" s="325">
        <v>155103</v>
      </c>
      <c r="F201" s="324" t="s">
        <v>284</v>
      </c>
      <c r="G201" s="78">
        <v>295911</v>
      </c>
      <c r="H201" s="325">
        <v>153137</v>
      </c>
      <c r="I201" s="325">
        <v>142774</v>
      </c>
    </row>
    <row r="202" spans="1:10" s="353" customFormat="1" ht="15" customHeight="1" x14ac:dyDescent="0.25">
      <c r="A202" s="324" t="s">
        <v>285</v>
      </c>
      <c r="B202" s="78">
        <v>288253</v>
      </c>
      <c r="C202" s="325">
        <v>149733</v>
      </c>
      <c r="D202" s="325">
        <v>138520</v>
      </c>
      <c r="E202" s="345"/>
      <c r="F202" s="324" t="s">
        <v>285</v>
      </c>
      <c r="G202" s="78">
        <v>268596</v>
      </c>
      <c r="H202" s="325">
        <v>137715</v>
      </c>
      <c r="I202" s="325">
        <v>130881</v>
      </c>
    </row>
    <row r="203" spans="1:10" s="345" customFormat="1" ht="12.75" customHeight="1" x14ac:dyDescent="0.25">
      <c r="A203" s="324" t="s">
        <v>286</v>
      </c>
      <c r="B203" s="78">
        <v>258725</v>
      </c>
      <c r="C203" s="325">
        <v>133186</v>
      </c>
      <c r="D203" s="325">
        <v>125539</v>
      </c>
      <c r="F203" s="324" t="s">
        <v>286</v>
      </c>
      <c r="G203" s="78">
        <v>237575</v>
      </c>
      <c r="H203" s="325">
        <v>123443</v>
      </c>
      <c r="I203" s="325">
        <v>114132</v>
      </c>
    </row>
    <row r="204" spans="1:10" s="353" customFormat="1" ht="21.75" customHeight="1" x14ac:dyDescent="0.25">
      <c r="A204" s="324" t="s">
        <v>287</v>
      </c>
      <c r="B204" s="330">
        <v>222493</v>
      </c>
      <c r="C204" s="325">
        <v>114006</v>
      </c>
      <c r="D204" s="325">
        <v>108487</v>
      </c>
      <c r="E204" s="345"/>
      <c r="F204" s="324" t="s">
        <v>287</v>
      </c>
      <c r="G204" s="330">
        <v>193200</v>
      </c>
      <c r="H204" s="325">
        <v>99711</v>
      </c>
      <c r="I204" s="325">
        <v>93489</v>
      </c>
    </row>
    <row r="205" spans="1:10" s="345" customFormat="1" ht="12.75" customHeight="1" x14ac:dyDescent="0.25">
      <c r="A205" s="324" t="s">
        <v>288</v>
      </c>
      <c r="B205" s="78">
        <v>188841</v>
      </c>
      <c r="C205" s="325">
        <v>96057</v>
      </c>
      <c r="D205" s="325">
        <v>92784</v>
      </c>
      <c r="F205" s="324" t="s">
        <v>288</v>
      </c>
      <c r="G205" s="78">
        <v>151653</v>
      </c>
      <c r="H205" s="325">
        <v>78826</v>
      </c>
      <c r="I205" s="325">
        <v>72827</v>
      </c>
    </row>
    <row r="206" spans="1:10" s="345" customFormat="1" ht="12.75" customHeight="1" x14ac:dyDescent="0.25">
      <c r="A206" s="324" t="s">
        <v>289</v>
      </c>
      <c r="B206" s="330">
        <v>145435</v>
      </c>
      <c r="C206" s="325">
        <v>73787</v>
      </c>
      <c r="D206" s="325">
        <v>71648</v>
      </c>
      <c r="F206" s="324" t="s">
        <v>289</v>
      </c>
      <c r="G206" s="330">
        <v>111090</v>
      </c>
      <c r="H206" s="325">
        <v>57407</v>
      </c>
      <c r="I206" s="325">
        <v>53683</v>
      </c>
    </row>
    <row r="207" spans="1:10" s="345" customFormat="1" ht="12.75" customHeight="1" x14ac:dyDescent="0.25">
      <c r="A207" s="324" t="s">
        <v>290</v>
      </c>
      <c r="B207" s="78">
        <v>102869</v>
      </c>
      <c r="C207" s="325">
        <v>51754</v>
      </c>
      <c r="D207" s="325">
        <v>51115</v>
      </c>
      <c r="F207" s="324" t="s">
        <v>290</v>
      </c>
      <c r="G207" s="78">
        <v>80916</v>
      </c>
      <c r="H207" s="325">
        <v>40603</v>
      </c>
      <c r="I207" s="325">
        <v>40313</v>
      </c>
    </row>
    <row r="208" spans="1:10" s="345" customFormat="1" ht="12.75" customHeight="1" x14ac:dyDescent="0.25">
      <c r="A208" s="324" t="s">
        <v>291</v>
      </c>
      <c r="B208" s="78">
        <v>68146</v>
      </c>
      <c r="C208" s="325">
        <v>33138</v>
      </c>
      <c r="D208" s="325">
        <v>35008</v>
      </c>
      <c r="F208" s="324" t="s">
        <v>291</v>
      </c>
      <c r="G208" s="78">
        <v>53977</v>
      </c>
      <c r="H208" s="325">
        <v>26215</v>
      </c>
      <c r="I208" s="325">
        <v>27762</v>
      </c>
    </row>
    <row r="209" spans="1:9" s="345" customFormat="1" ht="21.75" customHeight="1" x14ac:dyDescent="0.25">
      <c r="A209" s="324" t="s">
        <v>292</v>
      </c>
      <c r="B209" s="330">
        <v>51180</v>
      </c>
      <c r="C209" s="325">
        <v>24244</v>
      </c>
      <c r="D209" s="325">
        <v>26936</v>
      </c>
      <c r="F209" s="324" t="s">
        <v>292</v>
      </c>
      <c r="G209" s="330">
        <v>38950</v>
      </c>
      <c r="H209" s="325">
        <v>18472</v>
      </c>
      <c r="I209" s="325">
        <v>20478</v>
      </c>
    </row>
    <row r="210" spans="1:9" s="345" customFormat="1" ht="12.75" customHeight="1" x14ac:dyDescent="0.25">
      <c r="A210" s="324" t="s">
        <v>293</v>
      </c>
      <c r="B210" s="78">
        <v>30143</v>
      </c>
      <c r="C210" s="325">
        <v>13737</v>
      </c>
      <c r="D210" s="325">
        <v>16406</v>
      </c>
      <c r="F210" s="324" t="s">
        <v>293</v>
      </c>
      <c r="G210" s="78">
        <v>22215</v>
      </c>
      <c r="H210" s="325">
        <v>9984</v>
      </c>
      <c r="I210" s="325">
        <v>12231</v>
      </c>
    </row>
    <row r="211" spans="1:9" s="345" customFormat="1" ht="12.75" customHeight="1" x14ac:dyDescent="0.25">
      <c r="A211" s="147" t="s">
        <v>294</v>
      </c>
      <c r="B211" s="78">
        <v>16448</v>
      </c>
      <c r="C211" s="325">
        <v>7217</v>
      </c>
      <c r="D211" s="325">
        <v>9231</v>
      </c>
      <c r="F211" s="147" t="s">
        <v>294</v>
      </c>
      <c r="G211" s="78">
        <v>12331</v>
      </c>
      <c r="H211" s="325">
        <v>5171</v>
      </c>
      <c r="I211" s="325">
        <v>7160</v>
      </c>
    </row>
    <row r="212" spans="1:9" s="345" customFormat="1" ht="12.75" customHeight="1" x14ac:dyDescent="0.25">
      <c r="A212" s="324" t="s">
        <v>295</v>
      </c>
      <c r="B212" s="78">
        <v>10149</v>
      </c>
      <c r="C212" s="325">
        <v>4193</v>
      </c>
      <c r="D212" s="325">
        <v>5956</v>
      </c>
      <c r="F212" s="324" t="s">
        <v>295</v>
      </c>
      <c r="G212" s="78">
        <v>8197</v>
      </c>
      <c r="H212" s="325">
        <v>3270</v>
      </c>
      <c r="I212" s="325">
        <v>4927</v>
      </c>
    </row>
    <row r="213" spans="1:9" s="345" customFormat="1" ht="12.75" customHeight="1" x14ac:dyDescent="0.25">
      <c r="A213" s="321"/>
      <c r="B213" s="305"/>
      <c r="C213" s="305"/>
      <c r="D213" s="305"/>
      <c r="F213" s="321"/>
      <c r="G213" s="305"/>
      <c r="H213" s="305"/>
      <c r="I213" s="305"/>
    </row>
    <row r="214" spans="1:9" s="345" customFormat="1" ht="9.75" customHeight="1" x14ac:dyDescent="0.25">
      <c r="B214" s="305"/>
      <c r="C214" s="352"/>
      <c r="D214" s="352"/>
      <c r="E214" s="346"/>
      <c r="F214" s="321" t="s">
        <v>182</v>
      </c>
      <c r="G214" s="305"/>
      <c r="H214" s="352"/>
      <c r="I214" s="352"/>
    </row>
    <row r="215" spans="1:9" s="345" customFormat="1" ht="12.75" customHeight="1" x14ac:dyDescent="0.3">
      <c r="A215" s="317" t="s">
        <v>623</v>
      </c>
      <c r="B215" s="339">
        <v>2424788</v>
      </c>
      <c r="C215" s="339">
        <v>1245268</v>
      </c>
      <c r="D215" s="339">
        <v>1179520</v>
      </c>
      <c r="E215" s="348"/>
      <c r="F215" s="317" t="s">
        <v>624</v>
      </c>
      <c r="G215" s="339">
        <v>3248787</v>
      </c>
      <c r="H215" s="339">
        <v>1614598</v>
      </c>
      <c r="I215" s="339">
        <v>1634189</v>
      </c>
    </row>
    <row r="216" spans="1:9" s="345" customFormat="1" ht="4.5" customHeight="1" x14ac:dyDescent="0.3">
      <c r="A216" s="321"/>
      <c r="B216" s="341"/>
      <c r="C216" s="342"/>
      <c r="D216" s="342"/>
      <c r="E216" s="348"/>
      <c r="F216" s="321"/>
      <c r="G216" s="341"/>
      <c r="H216" s="342"/>
      <c r="I216" s="342"/>
    </row>
    <row r="217" spans="1:9" s="343" customFormat="1" ht="12.75" customHeight="1" x14ac:dyDescent="0.25">
      <c r="A217" s="321" t="s">
        <v>278</v>
      </c>
      <c r="B217" s="78">
        <v>288999</v>
      </c>
      <c r="C217" s="343">
        <v>149323</v>
      </c>
      <c r="D217" s="343">
        <v>139676</v>
      </c>
      <c r="E217" s="359"/>
      <c r="F217" s="321" t="s">
        <v>278</v>
      </c>
      <c r="G217" s="78">
        <v>432817</v>
      </c>
      <c r="H217" s="343">
        <v>218307</v>
      </c>
      <c r="I217" s="343">
        <v>214510</v>
      </c>
    </row>
    <row r="218" spans="1:9" s="345" customFormat="1" ht="12.75" customHeight="1" x14ac:dyDescent="0.25">
      <c r="A218" s="324" t="s">
        <v>279</v>
      </c>
      <c r="B218" s="330">
        <v>290738</v>
      </c>
      <c r="C218" s="325">
        <v>149733</v>
      </c>
      <c r="D218" s="325">
        <v>141005</v>
      </c>
      <c r="F218" s="324" t="s">
        <v>279</v>
      </c>
      <c r="G218" s="330">
        <v>497061</v>
      </c>
      <c r="H218" s="325">
        <v>251001</v>
      </c>
      <c r="I218" s="325">
        <v>246060</v>
      </c>
    </row>
    <row r="219" spans="1:9" s="353" customFormat="1" ht="12.75" customHeight="1" x14ac:dyDescent="0.25">
      <c r="A219" s="324" t="s">
        <v>280</v>
      </c>
      <c r="B219" s="78">
        <v>285787</v>
      </c>
      <c r="C219" s="325">
        <v>147377</v>
      </c>
      <c r="D219" s="325">
        <v>138410</v>
      </c>
      <c r="E219" s="345"/>
      <c r="F219" s="324" t="s">
        <v>280</v>
      </c>
      <c r="G219" s="78">
        <v>462168</v>
      </c>
      <c r="H219" s="325">
        <v>233213</v>
      </c>
      <c r="I219" s="325">
        <v>228955</v>
      </c>
    </row>
    <row r="220" spans="1:9" s="346" customFormat="1" ht="12.75" customHeight="1" x14ac:dyDescent="0.25">
      <c r="A220" s="324" t="s">
        <v>281</v>
      </c>
      <c r="B220" s="330">
        <v>270049</v>
      </c>
      <c r="C220" s="325">
        <v>140038</v>
      </c>
      <c r="D220" s="325">
        <v>130011</v>
      </c>
      <c r="E220" s="345"/>
      <c r="F220" s="324" t="s">
        <v>281</v>
      </c>
      <c r="G220" s="330">
        <v>375844</v>
      </c>
      <c r="H220" s="325">
        <v>185175</v>
      </c>
      <c r="I220" s="325">
        <v>190669</v>
      </c>
    </row>
    <row r="221" spans="1:9" s="348" customFormat="1" ht="21.75" customHeight="1" x14ac:dyDescent="0.3">
      <c r="A221" s="324" t="s">
        <v>282</v>
      </c>
      <c r="B221" s="330">
        <v>218909</v>
      </c>
      <c r="C221" s="325">
        <v>114820</v>
      </c>
      <c r="D221" s="325">
        <v>104089</v>
      </c>
      <c r="E221" s="345"/>
      <c r="F221" s="324" t="s">
        <v>282</v>
      </c>
      <c r="G221" s="330">
        <v>259093</v>
      </c>
      <c r="H221" s="325">
        <v>124034</v>
      </c>
      <c r="I221" s="325">
        <v>135059</v>
      </c>
    </row>
    <row r="222" spans="1:9" s="348" customFormat="1" ht="12.75" customHeight="1" x14ac:dyDescent="0.3">
      <c r="A222" s="324" t="s">
        <v>283</v>
      </c>
      <c r="B222" s="78">
        <v>172894</v>
      </c>
      <c r="C222" s="325">
        <v>90719</v>
      </c>
      <c r="D222" s="325">
        <v>82175</v>
      </c>
      <c r="E222" s="345"/>
      <c r="F222" s="324" t="s">
        <v>283</v>
      </c>
      <c r="G222" s="78">
        <v>236167</v>
      </c>
      <c r="H222" s="325">
        <v>108809</v>
      </c>
      <c r="I222" s="325">
        <v>127358</v>
      </c>
    </row>
    <row r="223" spans="1:9" ht="12.75" customHeight="1" x14ac:dyDescent="0.25">
      <c r="A223" s="324" t="s">
        <v>284</v>
      </c>
      <c r="B223" s="78">
        <v>154299</v>
      </c>
      <c r="C223" s="325">
        <v>80132</v>
      </c>
      <c r="D223" s="325">
        <v>74167</v>
      </c>
      <c r="E223" s="345"/>
      <c r="F223" s="324" t="s">
        <v>284</v>
      </c>
      <c r="G223" s="78">
        <v>210824</v>
      </c>
      <c r="H223" s="325">
        <v>100188</v>
      </c>
      <c r="I223" s="325">
        <v>110636</v>
      </c>
    </row>
    <row r="224" spans="1:9" ht="12.75" customHeight="1" x14ac:dyDescent="0.25">
      <c r="A224" s="324" t="s">
        <v>285</v>
      </c>
      <c r="B224" s="78">
        <v>143045</v>
      </c>
      <c r="C224" s="325">
        <v>73600</v>
      </c>
      <c r="D224" s="325">
        <v>69445</v>
      </c>
      <c r="E224" s="345"/>
      <c r="F224" s="324" t="s">
        <v>285</v>
      </c>
      <c r="G224" s="78">
        <v>218944</v>
      </c>
      <c r="H224" s="325">
        <v>104942</v>
      </c>
      <c r="I224" s="325">
        <v>114002</v>
      </c>
    </row>
    <row r="225" spans="1:9" s="319" customFormat="1" ht="12.75" customHeight="1" x14ac:dyDescent="0.25">
      <c r="A225" s="324" t="s">
        <v>286</v>
      </c>
      <c r="B225" s="78">
        <v>134686</v>
      </c>
      <c r="C225" s="325">
        <v>69243</v>
      </c>
      <c r="D225" s="325">
        <v>65443</v>
      </c>
      <c r="E225" s="345"/>
      <c r="F225" s="324" t="s">
        <v>286</v>
      </c>
      <c r="G225" s="78">
        <v>175047</v>
      </c>
      <c r="H225" s="325">
        <v>89046</v>
      </c>
      <c r="I225" s="325">
        <v>86001</v>
      </c>
    </row>
    <row r="226" spans="1:9" s="327" customFormat="1" ht="21.75" customHeight="1" x14ac:dyDescent="0.25">
      <c r="A226" s="324" t="s">
        <v>287</v>
      </c>
      <c r="B226" s="330">
        <v>119987</v>
      </c>
      <c r="C226" s="325">
        <v>61460</v>
      </c>
      <c r="D226" s="325">
        <v>58527</v>
      </c>
      <c r="E226" s="345"/>
      <c r="F226" s="324" t="s">
        <v>287</v>
      </c>
      <c r="G226" s="330">
        <v>135823</v>
      </c>
      <c r="H226" s="325">
        <v>70019</v>
      </c>
      <c r="I226" s="325">
        <v>65804</v>
      </c>
    </row>
    <row r="227" spans="1:9" s="327" customFormat="1" ht="12.75" customHeight="1" x14ac:dyDescent="0.25">
      <c r="A227" s="324" t="s">
        <v>288</v>
      </c>
      <c r="B227" s="78">
        <v>100604</v>
      </c>
      <c r="C227" s="325">
        <v>51328</v>
      </c>
      <c r="D227" s="325">
        <v>49276</v>
      </c>
      <c r="E227" s="345"/>
      <c r="F227" s="324" t="s">
        <v>288</v>
      </c>
      <c r="G227" s="78">
        <v>91621</v>
      </c>
      <c r="H227" s="325">
        <v>49147</v>
      </c>
      <c r="I227" s="325">
        <v>42474</v>
      </c>
    </row>
    <row r="228" spans="1:9" s="353" customFormat="1" ht="12.75" customHeight="1" x14ac:dyDescent="0.25">
      <c r="A228" s="324" t="s">
        <v>289</v>
      </c>
      <c r="B228" s="330">
        <v>76952</v>
      </c>
      <c r="C228" s="325">
        <v>38874</v>
      </c>
      <c r="D228" s="325">
        <v>38078</v>
      </c>
      <c r="E228" s="345"/>
      <c r="F228" s="324" t="s">
        <v>289</v>
      </c>
      <c r="G228" s="330">
        <v>59603</v>
      </c>
      <c r="H228" s="325">
        <v>31529</v>
      </c>
      <c r="I228" s="325">
        <v>28074</v>
      </c>
    </row>
    <row r="229" spans="1:9" s="345" customFormat="1" ht="12.75" customHeight="1" x14ac:dyDescent="0.25">
      <c r="A229" s="324" t="s">
        <v>290</v>
      </c>
      <c r="B229" s="78">
        <v>57357</v>
      </c>
      <c r="C229" s="325">
        <v>28248</v>
      </c>
      <c r="D229" s="325">
        <v>29109</v>
      </c>
      <c r="F229" s="324" t="s">
        <v>290</v>
      </c>
      <c r="G229" s="78">
        <v>41371</v>
      </c>
      <c r="H229" s="325">
        <v>22058</v>
      </c>
      <c r="I229" s="325">
        <v>19313</v>
      </c>
    </row>
    <row r="230" spans="1:9" s="345" customFormat="1" ht="21.75" customHeight="1" x14ac:dyDescent="0.25">
      <c r="A230" s="324" t="s">
        <v>291</v>
      </c>
      <c r="B230" s="330">
        <v>43021</v>
      </c>
      <c r="C230" s="325">
        <v>20499</v>
      </c>
      <c r="D230" s="325">
        <v>22522</v>
      </c>
      <c r="F230" s="324" t="s">
        <v>291</v>
      </c>
      <c r="G230" s="330">
        <v>24972</v>
      </c>
      <c r="H230" s="325">
        <v>12724</v>
      </c>
      <c r="I230" s="325">
        <v>12248</v>
      </c>
    </row>
    <row r="231" spans="1:9" s="345" customFormat="1" ht="12.75" customHeight="1" x14ac:dyDescent="0.25">
      <c r="A231" s="324" t="s">
        <v>292</v>
      </c>
      <c r="B231" s="330">
        <v>32561</v>
      </c>
      <c r="C231" s="325">
        <v>15122</v>
      </c>
      <c r="D231" s="325">
        <v>17439</v>
      </c>
      <c r="F231" s="324" t="s">
        <v>292</v>
      </c>
      <c r="G231" s="330">
        <v>14916</v>
      </c>
      <c r="H231" s="325">
        <v>8058</v>
      </c>
      <c r="I231" s="325">
        <v>6858</v>
      </c>
    </row>
    <row r="232" spans="1:9" s="345" customFormat="1" ht="12.75" customHeight="1" x14ac:dyDescent="0.25">
      <c r="A232" s="324" t="s">
        <v>293</v>
      </c>
      <c r="B232" s="78">
        <v>19320</v>
      </c>
      <c r="C232" s="325">
        <v>8651</v>
      </c>
      <c r="D232" s="325">
        <v>10669</v>
      </c>
      <c r="F232" s="324" t="s">
        <v>293</v>
      </c>
      <c r="G232" s="78">
        <v>6827</v>
      </c>
      <c r="H232" s="325">
        <v>3484</v>
      </c>
      <c r="I232" s="325">
        <v>3343</v>
      </c>
    </row>
    <row r="233" spans="1:9" s="345" customFormat="1" ht="12.75" customHeight="1" x14ac:dyDescent="0.25">
      <c r="A233" s="147" t="s">
        <v>294</v>
      </c>
      <c r="B233" s="78">
        <v>9706</v>
      </c>
      <c r="C233" s="325">
        <v>3937</v>
      </c>
      <c r="D233" s="325">
        <v>5769</v>
      </c>
      <c r="F233" s="147" t="s">
        <v>294</v>
      </c>
      <c r="G233" s="78">
        <v>3552</v>
      </c>
      <c r="H233" s="325">
        <v>1793</v>
      </c>
      <c r="I233" s="325">
        <v>1759</v>
      </c>
    </row>
    <row r="234" spans="1:9" s="345" customFormat="1" ht="12.75" customHeight="1" x14ac:dyDescent="0.25">
      <c r="A234" s="324" t="s">
        <v>295</v>
      </c>
      <c r="B234" s="78">
        <v>5874</v>
      </c>
      <c r="C234" s="325">
        <v>2164</v>
      </c>
      <c r="D234" s="325">
        <v>3710</v>
      </c>
      <c r="F234" s="324" t="s">
        <v>295</v>
      </c>
      <c r="G234" s="78">
        <v>2137</v>
      </c>
      <c r="H234" s="325">
        <v>1071</v>
      </c>
      <c r="I234" s="325">
        <v>1066</v>
      </c>
    </row>
    <row r="235" spans="1:9" s="345" customFormat="1" ht="6" customHeight="1" x14ac:dyDescent="0.25">
      <c r="A235" s="355"/>
      <c r="B235" s="355"/>
      <c r="C235" s="355"/>
      <c r="D235" s="355"/>
      <c r="E235" s="355"/>
      <c r="F235" s="355"/>
      <c r="G235" s="355"/>
      <c r="H235" s="355"/>
      <c r="I235" s="355"/>
    </row>
    <row r="236" spans="1:9" s="345" customFormat="1" ht="6" customHeight="1" x14ac:dyDescent="0.25">
      <c r="A236" s="346"/>
      <c r="B236" s="311"/>
      <c r="C236" s="346"/>
      <c r="D236" s="346"/>
    </row>
    <row r="237" spans="1:9" ht="15" customHeight="1" x14ac:dyDescent="0.2">
      <c r="A237" s="4" t="s">
        <v>272</v>
      </c>
    </row>
  </sheetData>
  <printOptions horizontalCentered="1"/>
  <pageMargins left="0.65" right="0.65" top="1" bottom="0.5" header="0.51180555555555596" footer="0.25"/>
  <pageSetup paperSize="9" firstPageNumber="21" orientation="portrait" useFirstPageNumber="1" r:id="rId1"/>
  <headerFooter alignWithMargins="0">
    <oddFooter>&amp;C&amp;"Book Antiqua,Bold"&amp;10 1-&amp;P</oddFooter>
  </headerFooter>
  <rowBreaks count="4" manualBreakCount="4">
    <brk id="32" max="16383" man="1"/>
    <brk id="85" max="16383" man="1"/>
    <brk id="135" max="16383" man="1"/>
    <brk id="18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322"/>
  <sheetViews>
    <sheetView showGridLines="0" topLeftCell="E49" zoomScaleNormal="100" workbookViewId="0">
      <selection activeCell="J30" sqref="J30"/>
    </sheetView>
  </sheetViews>
  <sheetFormatPr defaultColWidth="9.33203125" defaultRowHeight="15" customHeight="1" x14ac:dyDescent="0.2"/>
  <cols>
    <col min="1" max="1" width="6.5" style="305" customWidth="1"/>
    <col min="2" max="2" width="29.1640625" style="305" customWidth="1"/>
    <col min="3" max="13" width="14.83203125" style="311" customWidth="1"/>
    <col min="14" max="16384" width="9.33203125" style="305"/>
  </cols>
  <sheetData>
    <row r="1" spans="1:13" s="307" customFormat="1" ht="15.95" customHeight="1" x14ac:dyDescent="0.2">
      <c r="A1" s="287" t="s">
        <v>625</v>
      </c>
      <c r="C1" s="306"/>
      <c r="G1" s="287" t="s">
        <v>626</v>
      </c>
    </row>
    <row r="2" spans="1:13" s="309" customFormat="1" ht="15.95" customHeight="1" x14ac:dyDescent="0.2">
      <c r="A2" s="287" t="s">
        <v>627</v>
      </c>
      <c r="C2" s="308"/>
      <c r="H2" s="287"/>
    </row>
    <row r="3" spans="1:13" s="309" customFormat="1" ht="15.95" customHeight="1" x14ac:dyDescent="0.2">
      <c r="A3" s="287" t="s">
        <v>628</v>
      </c>
      <c r="C3" s="308"/>
      <c r="H3" s="287"/>
      <c r="I3" s="360"/>
    </row>
    <row r="4" spans="1:13" s="307" customFormat="1" ht="15.95" customHeight="1" x14ac:dyDescent="0.2">
      <c r="A4" s="287" t="s">
        <v>629</v>
      </c>
      <c r="C4" s="306"/>
      <c r="H4" s="287"/>
      <c r="I4" s="360"/>
      <c r="J4" s="361"/>
    </row>
    <row r="5" spans="1:13" ht="9" customHeight="1" x14ac:dyDescent="0.2">
      <c r="B5" s="310"/>
      <c r="D5" s="305"/>
      <c r="E5" s="305"/>
      <c r="F5" s="305"/>
      <c r="G5" s="305"/>
      <c r="H5" s="305"/>
      <c r="I5" s="362"/>
      <c r="J5" s="305"/>
      <c r="K5" s="305"/>
      <c r="L5" s="305"/>
      <c r="M5" s="305"/>
    </row>
    <row r="6" spans="1:13" s="319" customFormat="1" ht="21.95" customHeight="1" x14ac:dyDescent="0.2">
      <c r="A6" s="637" t="s">
        <v>630</v>
      </c>
      <c r="B6" s="637"/>
      <c r="C6" s="363">
        <v>2010</v>
      </c>
      <c r="D6" s="363">
        <v>2011</v>
      </c>
      <c r="E6" s="363">
        <v>2012</v>
      </c>
      <c r="F6" s="363">
        <v>2013</v>
      </c>
      <c r="G6" s="363">
        <v>2014</v>
      </c>
      <c r="H6" s="363">
        <v>2015</v>
      </c>
      <c r="I6" s="363">
        <v>2016</v>
      </c>
      <c r="J6" s="363">
        <v>2017</v>
      </c>
      <c r="K6" s="363">
        <v>2018</v>
      </c>
      <c r="L6" s="363">
        <v>2019</v>
      </c>
      <c r="M6" s="363">
        <v>2020</v>
      </c>
    </row>
    <row r="7" spans="1:13" s="319" customFormat="1" ht="15" customHeight="1" x14ac:dyDescent="0.2"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</row>
    <row r="8" spans="1:13" ht="15" customHeight="1" x14ac:dyDescent="0.25">
      <c r="A8" s="365"/>
      <c r="B8" s="366" t="s">
        <v>16</v>
      </c>
      <c r="C8" s="367">
        <v>93135100</v>
      </c>
      <c r="D8" s="367">
        <v>94823800</v>
      </c>
      <c r="E8" s="367">
        <v>96510900</v>
      </c>
      <c r="F8" s="367">
        <v>98196500</v>
      </c>
      <c r="G8" s="367">
        <v>99880300</v>
      </c>
      <c r="H8" s="367">
        <v>101562300</v>
      </c>
      <c r="I8" s="367">
        <v>103242900</v>
      </c>
      <c r="J8" s="367">
        <v>104921400</v>
      </c>
      <c r="K8" s="367">
        <v>106598600</v>
      </c>
      <c r="L8" s="367">
        <v>108274300</v>
      </c>
      <c r="M8" s="367">
        <v>109947900</v>
      </c>
    </row>
    <row r="9" spans="1:13" ht="15" customHeight="1" x14ac:dyDescent="0.25">
      <c r="B9" s="303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</row>
    <row r="10" spans="1:13" ht="15" customHeight="1" x14ac:dyDescent="0.25">
      <c r="B10" s="368" t="s">
        <v>631</v>
      </c>
      <c r="C10" s="304">
        <v>10767800</v>
      </c>
      <c r="D10" s="304">
        <v>10885600</v>
      </c>
      <c r="E10" s="304">
        <v>11000400</v>
      </c>
      <c r="F10" s="304">
        <v>11112400</v>
      </c>
      <c r="G10" s="304">
        <v>11221300</v>
      </c>
      <c r="H10" s="304">
        <v>11327300</v>
      </c>
      <c r="I10" s="304">
        <v>11367000</v>
      </c>
      <c r="J10" s="304">
        <v>11401600</v>
      </c>
      <c r="K10" s="304">
        <v>11431300</v>
      </c>
      <c r="L10" s="304">
        <v>11456000</v>
      </c>
      <c r="M10" s="304">
        <v>11475800</v>
      </c>
    </row>
    <row r="11" spans="1:13" ht="15" customHeight="1" x14ac:dyDescent="0.25">
      <c r="B11" s="303" t="s">
        <v>279</v>
      </c>
      <c r="C11" s="304">
        <v>10355000</v>
      </c>
      <c r="D11" s="304">
        <v>10426900</v>
      </c>
      <c r="E11" s="304">
        <v>10494300</v>
      </c>
      <c r="F11" s="304">
        <v>10557500</v>
      </c>
      <c r="G11" s="304">
        <v>10616400</v>
      </c>
      <c r="H11" s="304">
        <v>10671000</v>
      </c>
      <c r="I11" s="304">
        <v>10787800</v>
      </c>
      <c r="J11" s="304">
        <v>10902400</v>
      </c>
      <c r="K11" s="304">
        <v>11014900</v>
      </c>
      <c r="L11" s="304">
        <v>11125300</v>
      </c>
      <c r="M11" s="304">
        <v>11233600</v>
      </c>
    </row>
    <row r="12" spans="1:13" ht="15" customHeight="1" x14ac:dyDescent="0.25">
      <c r="B12" s="303" t="s">
        <v>280</v>
      </c>
      <c r="C12" s="304">
        <v>10212600</v>
      </c>
      <c r="D12" s="304">
        <v>10238500</v>
      </c>
      <c r="E12" s="304">
        <v>10258600</v>
      </c>
      <c r="F12" s="304">
        <v>10272900</v>
      </c>
      <c r="G12" s="304">
        <v>10281300</v>
      </c>
      <c r="H12" s="304">
        <v>10283900</v>
      </c>
      <c r="I12" s="304">
        <v>10354300</v>
      </c>
      <c r="J12" s="304">
        <v>10421300</v>
      </c>
      <c r="K12" s="304">
        <v>10484900</v>
      </c>
      <c r="L12" s="304">
        <v>10545100</v>
      </c>
      <c r="M12" s="304">
        <v>10601800</v>
      </c>
    </row>
    <row r="13" spans="1:13" ht="15" customHeight="1" x14ac:dyDescent="0.25">
      <c r="A13" s="324"/>
      <c r="B13" s="303" t="s">
        <v>281</v>
      </c>
      <c r="C13" s="304">
        <v>9736800</v>
      </c>
      <c r="D13" s="304">
        <v>9823500</v>
      </c>
      <c r="E13" s="304">
        <v>9906900</v>
      </c>
      <c r="F13" s="304">
        <v>9987000</v>
      </c>
      <c r="G13" s="304">
        <v>10063600</v>
      </c>
      <c r="H13" s="304">
        <v>10136900</v>
      </c>
      <c r="I13" s="304">
        <v>10160900</v>
      </c>
      <c r="J13" s="304">
        <v>10180000</v>
      </c>
      <c r="K13" s="304">
        <v>10194400</v>
      </c>
      <c r="L13" s="304">
        <v>10203900</v>
      </c>
      <c r="M13" s="304">
        <v>10208500</v>
      </c>
    </row>
    <row r="14" spans="1:13" ht="15" customHeight="1" x14ac:dyDescent="0.25">
      <c r="A14" s="324"/>
      <c r="B14" s="303" t="s">
        <v>282</v>
      </c>
      <c r="C14" s="304">
        <v>8435900</v>
      </c>
      <c r="D14" s="304">
        <v>8671800</v>
      </c>
      <c r="E14" s="304">
        <v>8910500</v>
      </c>
      <c r="F14" s="304">
        <v>9152000</v>
      </c>
      <c r="G14" s="304">
        <v>9396400</v>
      </c>
      <c r="H14" s="304">
        <v>9643400</v>
      </c>
      <c r="I14" s="304">
        <v>9728900</v>
      </c>
      <c r="J14" s="304">
        <v>9811900</v>
      </c>
      <c r="K14" s="304">
        <v>9892300</v>
      </c>
      <c r="L14" s="304">
        <v>9970100</v>
      </c>
      <c r="M14" s="304">
        <v>10045400</v>
      </c>
    </row>
    <row r="15" spans="1:13" ht="15" customHeight="1" x14ac:dyDescent="0.25">
      <c r="A15" s="324"/>
      <c r="B15" s="303" t="s">
        <v>283</v>
      </c>
      <c r="C15" s="304">
        <v>7447800</v>
      </c>
      <c r="D15" s="304">
        <v>7622200</v>
      </c>
      <c r="E15" s="304">
        <v>7797800</v>
      </c>
      <c r="F15" s="304">
        <v>7974800</v>
      </c>
      <c r="G15" s="304">
        <v>8153000</v>
      </c>
      <c r="H15" s="304">
        <v>8332500</v>
      </c>
      <c r="I15" s="304">
        <v>8567900</v>
      </c>
      <c r="J15" s="304">
        <v>8806400</v>
      </c>
      <c r="K15" s="304">
        <v>9047900</v>
      </c>
      <c r="L15" s="304">
        <v>9292500</v>
      </c>
      <c r="M15" s="304">
        <v>9540100</v>
      </c>
    </row>
    <row r="16" spans="1:13" ht="15" customHeight="1" x14ac:dyDescent="0.25">
      <c r="A16" s="324"/>
      <c r="B16" s="303" t="s">
        <v>284</v>
      </c>
      <c r="C16" s="304">
        <v>6794800</v>
      </c>
      <c r="D16" s="304">
        <v>6905400</v>
      </c>
      <c r="E16" s="304">
        <v>7015500</v>
      </c>
      <c r="F16" s="304">
        <v>7124900</v>
      </c>
      <c r="G16" s="304">
        <v>7233700</v>
      </c>
      <c r="H16" s="304">
        <v>7342000</v>
      </c>
      <c r="I16" s="304">
        <v>7516300</v>
      </c>
      <c r="J16" s="304">
        <v>7692100</v>
      </c>
      <c r="K16" s="304">
        <v>7869600</v>
      </c>
      <c r="L16" s="304">
        <v>8048600</v>
      </c>
      <c r="M16" s="304">
        <v>8229200</v>
      </c>
    </row>
    <row r="17" spans="1:13" ht="15" customHeight="1" x14ac:dyDescent="0.25">
      <c r="A17" s="324"/>
      <c r="B17" s="303" t="s">
        <v>285</v>
      </c>
      <c r="C17" s="304">
        <v>6033400</v>
      </c>
      <c r="D17" s="304">
        <v>6162600</v>
      </c>
      <c r="E17" s="304">
        <v>6292400</v>
      </c>
      <c r="F17" s="304">
        <v>6422800</v>
      </c>
      <c r="G17" s="304">
        <v>6553800</v>
      </c>
      <c r="H17" s="304">
        <v>6685300</v>
      </c>
      <c r="I17" s="304">
        <v>6796200</v>
      </c>
      <c r="J17" s="304">
        <v>6907000</v>
      </c>
      <c r="K17" s="304">
        <v>7017600</v>
      </c>
      <c r="L17" s="304">
        <v>7128200</v>
      </c>
      <c r="M17" s="304">
        <v>7238600</v>
      </c>
    </row>
    <row r="18" spans="1:13" ht="15" customHeight="1" x14ac:dyDescent="0.25">
      <c r="A18" s="324"/>
      <c r="B18" s="303" t="s">
        <v>286</v>
      </c>
      <c r="C18" s="304">
        <v>5489400</v>
      </c>
      <c r="D18" s="304">
        <v>5575900</v>
      </c>
      <c r="E18" s="304">
        <v>5661800</v>
      </c>
      <c r="F18" s="304">
        <v>5747200</v>
      </c>
      <c r="G18" s="304">
        <v>5832100</v>
      </c>
      <c r="H18" s="304">
        <v>5916400</v>
      </c>
      <c r="I18" s="304">
        <v>6046000</v>
      </c>
      <c r="J18" s="304">
        <v>6176600</v>
      </c>
      <c r="K18" s="304">
        <v>6308000</v>
      </c>
      <c r="L18" s="304">
        <v>6440400</v>
      </c>
      <c r="M18" s="304">
        <v>6573800</v>
      </c>
    </row>
    <row r="19" spans="1:13" ht="15" customHeight="1" x14ac:dyDescent="0.25">
      <c r="A19" s="324"/>
      <c r="B19" s="303" t="s">
        <v>287</v>
      </c>
      <c r="C19" s="304">
        <v>4695800</v>
      </c>
      <c r="D19" s="304">
        <v>4824000</v>
      </c>
      <c r="E19" s="304">
        <v>4953600</v>
      </c>
      <c r="F19" s="304">
        <v>5084700</v>
      </c>
      <c r="G19" s="304">
        <v>5217200</v>
      </c>
      <c r="H19" s="304">
        <v>5351200</v>
      </c>
      <c r="I19" s="304">
        <v>5438600</v>
      </c>
      <c r="J19" s="304">
        <v>5526000</v>
      </c>
      <c r="K19" s="304">
        <v>5613200</v>
      </c>
      <c r="L19" s="304">
        <v>5700300</v>
      </c>
      <c r="M19" s="304">
        <v>5787300</v>
      </c>
    </row>
    <row r="20" spans="1:13" ht="15" customHeight="1" x14ac:dyDescent="0.25">
      <c r="A20" s="324"/>
      <c r="B20" s="303" t="s">
        <v>288</v>
      </c>
      <c r="C20" s="304">
        <v>3907500</v>
      </c>
      <c r="D20" s="304">
        <v>4028500</v>
      </c>
      <c r="E20" s="304">
        <v>4151400</v>
      </c>
      <c r="F20" s="304">
        <v>4275800</v>
      </c>
      <c r="G20" s="304">
        <v>4402000</v>
      </c>
      <c r="H20" s="304">
        <v>4530000</v>
      </c>
      <c r="I20" s="304">
        <v>4657900</v>
      </c>
      <c r="J20" s="304">
        <v>4787400</v>
      </c>
      <c r="K20" s="304">
        <v>4918500</v>
      </c>
      <c r="L20" s="304">
        <v>5051400</v>
      </c>
      <c r="M20" s="304">
        <v>5185800</v>
      </c>
    </row>
    <row r="21" spans="1:13" ht="15" customHeight="1" x14ac:dyDescent="0.25">
      <c r="A21" s="324"/>
      <c r="B21" s="303" t="s">
        <v>289</v>
      </c>
      <c r="C21" s="304">
        <v>2996800</v>
      </c>
      <c r="D21" s="304">
        <v>3132400</v>
      </c>
      <c r="E21" s="304">
        <v>3270800</v>
      </c>
      <c r="F21" s="304">
        <v>3412100</v>
      </c>
      <c r="G21" s="304">
        <v>3556200</v>
      </c>
      <c r="H21" s="304">
        <v>3703100</v>
      </c>
      <c r="I21" s="304">
        <v>3822700</v>
      </c>
      <c r="J21" s="304">
        <v>3944100</v>
      </c>
      <c r="K21" s="304">
        <v>4067300</v>
      </c>
      <c r="L21" s="304">
        <v>4192300</v>
      </c>
      <c r="M21" s="304">
        <v>4319200</v>
      </c>
    </row>
    <row r="22" spans="1:13" ht="15" customHeight="1" x14ac:dyDescent="0.25">
      <c r="A22" s="324"/>
      <c r="B22" s="303" t="s">
        <v>290</v>
      </c>
      <c r="C22" s="304">
        <v>2235700</v>
      </c>
      <c r="D22" s="304">
        <v>2337400</v>
      </c>
      <c r="E22" s="304">
        <v>2441200</v>
      </c>
      <c r="F22" s="304">
        <v>2547200</v>
      </c>
      <c r="G22" s="304">
        <v>2655200</v>
      </c>
      <c r="H22" s="304">
        <v>2765500</v>
      </c>
      <c r="I22" s="304">
        <v>2896000</v>
      </c>
      <c r="J22" s="304">
        <v>3029000</v>
      </c>
      <c r="K22" s="304">
        <v>3164900</v>
      </c>
      <c r="L22" s="304">
        <v>3303400</v>
      </c>
      <c r="M22" s="304">
        <v>3444600</v>
      </c>
    </row>
    <row r="23" spans="1:13" ht="15" customHeight="1" x14ac:dyDescent="0.25">
      <c r="A23" s="324"/>
      <c r="B23" s="303" t="s">
        <v>291</v>
      </c>
      <c r="C23" s="304">
        <v>1502400</v>
      </c>
      <c r="D23" s="304">
        <v>1593100</v>
      </c>
      <c r="E23" s="304">
        <v>1686100</v>
      </c>
      <c r="F23" s="304">
        <v>1781300</v>
      </c>
      <c r="G23" s="304">
        <v>1878800</v>
      </c>
      <c r="H23" s="304">
        <v>1978400</v>
      </c>
      <c r="I23" s="304">
        <v>2073200</v>
      </c>
      <c r="J23" s="304">
        <v>2170000</v>
      </c>
      <c r="K23" s="304">
        <v>2268800</v>
      </c>
      <c r="L23" s="304">
        <v>2369600</v>
      </c>
      <c r="M23" s="304">
        <v>2472300</v>
      </c>
    </row>
    <row r="24" spans="1:13" ht="15" customHeight="1" x14ac:dyDescent="0.25">
      <c r="A24" s="324"/>
      <c r="B24" s="303" t="s">
        <v>292</v>
      </c>
      <c r="C24" s="304">
        <v>1146200</v>
      </c>
      <c r="D24" s="304">
        <v>1166900</v>
      </c>
      <c r="E24" s="304">
        <v>1187500</v>
      </c>
      <c r="F24" s="304">
        <v>1208200</v>
      </c>
      <c r="G24" s="304">
        <v>1228700</v>
      </c>
      <c r="H24" s="304">
        <v>1249200</v>
      </c>
      <c r="I24" s="304">
        <v>1329100</v>
      </c>
      <c r="J24" s="304">
        <v>1410800</v>
      </c>
      <c r="K24" s="304">
        <v>1494600</v>
      </c>
      <c r="L24" s="304">
        <v>1580200</v>
      </c>
      <c r="M24" s="304">
        <v>1667600</v>
      </c>
    </row>
    <row r="25" spans="1:13" ht="15" customHeight="1" x14ac:dyDescent="0.25">
      <c r="A25" s="324"/>
      <c r="B25" s="303" t="s">
        <v>293</v>
      </c>
      <c r="C25" s="304">
        <v>709400</v>
      </c>
      <c r="D25" s="304">
        <v>740300</v>
      </c>
      <c r="E25" s="304">
        <v>771900</v>
      </c>
      <c r="F25" s="304">
        <v>803900</v>
      </c>
      <c r="G25" s="304">
        <v>836800</v>
      </c>
      <c r="H25" s="304">
        <v>870200</v>
      </c>
      <c r="I25" s="304">
        <v>889200</v>
      </c>
      <c r="J25" s="304">
        <v>908300</v>
      </c>
      <c r="K25" s="304">
        <v>927600</v>
      </c>
      <c r="L25" s="304">
        <v>947100</v>
      </c>
      <c r="M25" s="304">
        <v>966600</v>
      </c>
    </row>
    <row r="26" spans="1:13" ht="15" customHeight="1" x14ac:dyDescent="0.25">
      <c r="A26" s="324"/>
      <c r="B26" s="369" t="s">
        <v>299</v>
      </c>
      <c r="C26" s="304">
        <v>667800</v>
      </c>
      <c r="D26" s="304">
        <v>688800</v>
      </c>
      <c r="E26" s="304">
        <v>710200</v>
      </c>
      <c r="F26" s="304">
        <v>731800</v>
      </c>
      <c r="G26" s="304">
        <v>753800</v>
      </c>
      <c r="H26" s="304">
        <v>776000</v>
      </c>
      <c r="I26" s="304">
        <v>810900</v>
      </c>
      <c r="J26" s="304">
        <v>846500</v>
      </c>
      <c r="K26" s="304">
        <v>882800</v>
      </c>
      <c r="L26" s="304">
        <v>919900</v>
      </c>
      <c r="M26" s="304">
        <v>957700</v>
      </c>
    </row>
    <row r="27" spans="1:13" ht="15" customHeight="1" x14ac:dyDescent="0.25">
      <c r="A27" s="324"/>
      <c r="B27" s="369"/>
      <c r="C27" s="304"/>
      <c r="D27" s="304"/>
      <c r="E27" s="304"/>
      <c r="F27" s="304"/>
      <c r="G27" s="304"/>
      <c r="H27" s="304"/>
      <c r="I27" s="304"/>
      <c r="J27" s="304"/>
      <c r="K27" s="304"/>
      <c r="L27" s="304"/>
      <c r="M27" s="304"/>
    </row>
    <row r="28" spans="1:13" ht="15" customHeight="1" x14ac:dyDescent="0.25">
      <c r="A28" s="324" t="s">
        <v>632</v>
      </c>
      <c r="C28" s="304">
        <v>46980200</v>
      </c>
      <c r="D28" s="304">
        <v>47832400</v>
      </c>
      <c r="E28" s="304">
        <v>48684200</v>
      </c>
      <c r="F28" s="304">
        <v>49535100</v>
      </c>
      <c r="G28" s="304">
        <v>50385100</v>
      </c>
      <c r="H28" s="304">
        <v>51234200</v>
      </c>
      <c r="I28" s="304">
        <v>52081400</v>
      </c>
      <c r="J28" s="304">
        <v>52927400</v>
      </c>
      <c r="K28" s="304">
        <v>53772800</v>
      </c>
      <c r="L28" s="304">
        <v>54617400</v>
      </c>
      <c r="M28" s="304">
        <v>55460900</v>
      </c>
    </row>
    <row r="29" spans="1:13" ht="15" customHeight="1" x14ac:dyDescent="0.25">
      <c r="A29" s="324"/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304"/>
    </row>
    <row r="30" spans="1:13" ht="15" customHeight="1" x14ac:dyDescent="0.25">
      <c r="A30" s="324"/>
      <c r="B30" s="368" t="s">
        <v>631</v>
      </c>
      <c r="C30" s="370">
        <v>5505200</v>
      </c>
      <c r="D30" s="370">
        <v>5571100</v>
      </c>
      <c r="E30" s="370">
        <v>5635800</v>
      </c>
      <c r="F30" s="370">
        <v>5699200</v>
      </c>
      <c r="G30" s="370">
        <v>5761200</v>
      </c>
      <c r="H30" s="370">
        <v>5822000</v>
      </c>
      <c r="I30" s="370">
        <v>5842500</v>
      </c>
      <c r="J30" s="370">
        <v>5860400</v>
      </c>
      <c r="K30" s="370">
        <v>5875800</v>
      </c>
      <c r="L30" s="370">
        <v>5888600</v>
      </c>
      <c r="M30" s="370">
        <v>5898900</v>
      </c>
    </row>
    <row r="31" spans="1:13" ht="15" customHeight="1" x14ac:dyDescent="0.2">
      <c r="A31" s="324"/>
      <c r="B31" s="303" t="s">
        <v>279</v>
      </c>
      <c r="C31" s="370">
        <v>5349600</v>
      </c>
      <c r="D31" s="370">
        <v>5375600</v>
      </c>
      <c r="E31" s="370">
        <v>5398900</v>
      </c>
      <c r="F31" s="370">
        <v>5419700</v>
      </c>
      <c r="G31" s="370">
        <v>5437800</v>
      </c>
      <c r="H31" s="370">
        <v>5453300</v>
      </c>
      <c r="I31" s="370">
        <v>5518500</v>
      </c>
      <c r="J31" s="370">
        <v>5582800</v>
      </c>
      <c r="K31" s="370">
        <v>5646200</v>
      </c>
      <c r="L31" s="370">
        <v>5708700</v>
      </c>
      <c r="M31" s="370">
        <v>5770300</v>
      </c>
    </row>
    <row r="32" spans="1:13" ht="15" customHeight="1" x14ac:dyDescent="0.25">
      <c r="A32" s="324"/>
      <c r="B32" s="303" t="s">
        <v>280</v>
      </c>
      <c r="C32" s="304">
        <v>5254000</v>
      </c>
      <c r="D32" s="304">
        <v>5271000</v>
      </c>
      <c r="E32" s="304">
        <v>5285200</v>
      </c>
      <c r="F32" s="304">
        <v>5296500</v>
      </c>
      <c r="G32" s="304">
        <v>5304900</v>
      </c>
      <c r="H32" s="304">
        <v>5310500</v>
      </c>
      <c r="I32" s="304">
        <v>5335600</v>
      </c>
      <c r="J32" s="304">
        <v>5358600</v>
      </c>
      <c r="K32" s="304">
        <v>5379500</v>
      </c>
      <c r="L32" s="304">
        <v>5398200</v>
      </c>
      <c r="M32" s="304">
        <v>5414800</v>
      </c>
    </row>
    <row r="33" spans="1:14" ht="15" customHeight="1" x14ac:dyDescent="0.25">
      <c r="A33" s="324"/>
      <c r="B33" s="303" t="s">
        <v>281</v>
      </c>
      <c r="C33" s="304">
        <v>4947500</v>
      </c>
      <c r="D33" s="304">
        <v>5003000</v>
      </c>
      <c r="E33" s="304">
        <v>5057200</v>
      </c>
      <c r="F33" s="304">
        <v>5110200</v>
      </c>
      <c r="G33" s="304">
        <v>5161800</v>
      </c>
      <c r="H33" s="304">
        <v>5212100</v>
      </c>
      <c r="I33" s="304">
        <v>5228100</v>
      </c>
      <c r="J33" s="304">
        <v>5241700</v>
      </c>
      <c r="K33" s="304">
        <v>5253000</v>
      </c>
      <c r="L33" s="304">
        <v>5261900</v>
      </c>
      <c r="M33" s="304">
        <v>5268400</v>
      </c>
    </row>
    <row r="34" spans="1:14" ht="15" customHeight="1" x14ac:dyDescent="0.2">
      <c r="B34" s="303" t="s">
        <v>282</v>
      </c>
      <c r="C34" s="371">
        <v>4270800</v>
      </c>
      <c r="D34" s="371">
        <v>4394300</v>
      </c>
      <c r="E34" s="371">
        <v>4519400</v>
      </c>
      <c r="F34" s="371">
        <v>4646000</v>
      </c>
      <c r="G34" s="371">
        <v>4774300</v>
      </c>
      <c r="H34" s="371">
        <v>4904000</v>
      </c>
      <c r="I34" s="371">
        <v>4959300</v>
      </c>
      <c r="J34" s="371">
        <v>5013600</v>
      </c>
      <c r="K34" s="371">
        <v>5067100</v>
      </c>
      <c r="L34" s="371">
        <v>5119600</v>
      </c>
      <c r="M34" s="371">
        <v>5171200</v>
      </c>
    </row>
    <row r="35" spans="1:14" ht="15" customHeight="1" x14ac:dyDescent="0.2">
      <c r="A35" s="324"/>
      <c r="B35" s="303" t="s">
        <v>283</v>
      </c>
      <c r="C35" s="370">
        <v>3758500</v>
      </c>
      <c r="D35" s="370">
        <v>3849900</v>
      </c>
      <c r="E35" s="370">
        <v>3942100</v>
      </c>
      <c r="F35" s="370">
        <v>4035100</v>
      </c>
      <c r="G35" s="370">
        <v>4128800</v>
      </c>
      <c r="H35" s="370">
        <v>4223300</v>
      </c>
      <c r="I35" s="370">
        <v>4346900</v>
      </c>
      <c r="J35" s="370">
        <v>4472200</v>
      </c>
      <c r="K35" s="370">
        <v>4599100</v>
      </c>
      <c r="L35" s="370">
        <v>4727800</v>
      </c>
      <c r="M35" s="370">
        <v>4858100</v>
      </c>
    </row>
    <row r="36" spans="1:14" ht="15" customHeight="1" x14ac:dyDescent="0.25">
      <c r="A36" s="324"/>
      <c r="B36" s="303" t="s">
        <v>284</v>
      </c>
      <c r="C36" s="304">
        <v>3454700</v>
      </c>
      <c r="D36" s="304">
        <v>3505200</v>
      </c>
      <c r="E36" s="304">
        <v>3555300</v>
      </c>
      <c r="F36" s="304">
        <v>3604800</v>
      </c>
      <c r="G36" s="304">
        <v>3653800</v>
      </c>
      <c r="H36" s="304">
        <v>3702300</v>
      </c>
      <c r="I36" s="304">
        <v>3793900</v>
      </c>
      <c r="J36" s="304">
        <v>3886300</v>
      </c>
      <c r="K36" s="304">
        <v>3979700</v>
      </c>
      <c r="L36" s="304">
        <v>4074000</v>
      </c>
      <c r="M36" s="304">
        <v>4169200</v>
      </c>
    </row>
    <row r="37" spans="1:14" ht="15" customHeight="1" x14ac:dyDescent="0.25">
      <c r="A37" s="324"/>
      <c r="B37" s="303" t="s">
        <v>285</v>
      </c>
      <c r="C37" s="304">
        <v>3067200</v>
      </c>
      <c r="D37" s="304">
        <v>3131500</v>
      </c>
      <c r="E37" s="304">
        <v>3196100</v>
      </c>
      <c r="F37" s="304">
        <v>3260900</v>
      </c>
      <c r="G37" s="304">
        <v>3326000</v>
      </c>
      <c r="H37" s="304">
        <v>3391300</v>
      </c>
      <c r="I37" s="304">
        <v>3442200</v>
      </c>
      <c r="J37" s="304">
        <v>3492800</v>
      </c>
      <c r="K37" s="304">
        <v>3543200</v>
      </c>
      <c r="L37" s="304">
        <v>3593400</v>
      </c>
      <c r="M37" s="304">
        <v>3643300</v>
      </c>
    </row>
    <row r="38" spans="1:14" ht="15" customHeight="1" x14ac:dyDescent="0.2">
      <c r="A38" s="324"/>
      <c r="B38" s="303" t="s">
        <v>286</v>
      </c>
      <c r="C38" s="372">
        <v>2787700</v>
      </c>
      <c r="D38" s="372">
        <v>2830200</v>
      </c>
      <c r="E38" s="372">
        <v>2872400</v>
      </c>
      <c r="F38" s="372">
        <v>2914200</v>
      </c>
      <c r="G38" s="372">
        <v>2955800</v>
      </c>
      <c r="H38" s="372">
        <v>2997000</v>
      </c>
      <c r="I38" s="372">
        <v>3061600</v>
      </c>
      <c r="J38" s="372">
        <v>3126800</v>
      </c>
      <c r="K38" s="372">
        <v>3192300</v>
      </c>
      <c r="L38" s="372">
        <v>3258300</v>
      </c>
      <c r="M38" s="372">
        <v>3324800</v>
      </c>
    </row>
    <row r="39" spans="1:14" ht="15" customHeight="1" x14ac:dyDescent="0.25">
      <c r="A39" s="324"/>
      <c r="B39" s="303" t="s">
        <v>287</v>
      </c>
      <c r="C39" s="304">
        <v>2375500</v>
      </c>
      <c r="D39" s="304">
        <v>2439500</v>
      </c>
      <c r="E39" s="304">
        <v>2504300</v>
      </c>
      <c r="F39" s="304">
        <v>2569800</v>
      </c>
      <c r="G39" s="304">
        <v>2636000</v>
      </c>
      <c r="H39" s="304">
        <v>2702900</v>
      </c>
      <c r="I39" s="304">
        <v>2746100</v>
      </c>
      <c r="J39" s="304">
        <v>2789300</v>
      </c>
      <c r="K39" s="304">
        <v>2832400</v>
      </c>
      <c r="L39" s="304">
        <v>2875400</v>
      </c>
      <c r="M39" s="304">
        <v>2918300</v>
      </c>
    </row>
    <row r="40" spans="1:14" ht="15" customHeight="1" x14ac:dyDescent="0.25">
      <c r="A40" s="324"/>
      <c r="B40" s="303" t="s">
        <v>288</v>
      </c>
      <c r="C40" s="304">
        <v>1960300</v>
      </c>
      <c r="D40" s="304">
        <v>2020800</v>
      </c>
      <c r="E40" s="304">
        <v>2082200</v>
      </c>
      <c r="F40" s="304">
        <v>2144400</v>
      </c>
      <c r="G40" s="304">
        <v>2207400</v>
      </c>
      <c r="H40" s="304">
        <v>2271400</v>
      </c>
      <c r="I40" s="304">
        <v>2335300</v>
      </c>
      <c r="J40" s="304">
        <v>2400000</v>
      </c>
      <c r="K40" s="304">
        <v>2465500</v>
      </c>
      <c r="L40" s="304">
        <v>2531900</v>
      </c>
      <c r="M40" s="304">
        <v>2599000</v>
      </c>
    </row>
    <row r="41" spans="1:14" ht="15" customHeight="1" x14ac:dyDescent="0.25">
      <c r="A41" s="324"/>
      <c r="B41" s="303" t="s">
        <v>289</v>
      </c>
      <c r="C41" s="304">
        <v>1480600</v>
      </c>
      <c r="D41" s="304">
        <v>1547900</v>
      </c>
      <c r="E41" s="304">
        <v>1616500</v>
      </c>
      <c r="F41" s="304">
        <v>1686600</v>
      </c>
      <c r="G41" s="304">
        <v>1758000</v>
      </c>
      <c r="H41" s="304">
        <v>1830900</v>
      </c>
      <c r="I41" s="304">
        <v>1890400</v>
      </c>
      <c r="J41" s="304">
        <v>1950800</v>
      </c>
      <c r="K41" s="304">
        <v>2012100</v>
      </c>
      <c r="L41" s="304">
        <v>2074300</v>
      </c>
      <c r="M41" s="304">
        <v>2137400</v>
      </c>
    </row>
    <row r="42" spans="1:14" ht="15" customHeight="1" x14ac:dyDescent="0.2">
      <c r="A42" s="324"/>
      <c r="B42" s="303" t="s">
        <v>290</v>
      </c>
      <c r="C42" s="372">
        <v>1067600</v>
      </c>
      <c r="D42" s="372">
        <v>1119000</v>
      </c>
      <c r="E42" s="372">
        <v>1171500</v>
      </c>
      <c r="F42" s="372">
        <v>1225200</v>
      </c>
      <c r="G42" s="372">
        <v>1279900</v>
      </c>
      <c r="H42" s="372">
        <v>1335800</v>
      </c>
      <c r="I42" s="372">
        <v>1399600</v>
      </c>
      <c r="J42" s="372">
        <v>1464600</v>
      </c>
      <c r="K42" s="372">
        <v>1531000</v>
      </c>
      <c r="L42" s="372">
        <v>1598700</v>
      </c>
      <c r="M42" s="372">
        <v>1667800</v>
      </c>
    </row>
    <row r="43" spans="1:14" ht="15" customHeight="1" x14ac:dyDescent="0.2">
      <c r="A43" s="324"/>
      <c r="B43" s="303" t="s">
        <v>291</v>
      </c>
      <c r="C43" s="370">
        <v>682400</v>
      </c>
      <c r="D43" s="370">
        <v>726100</v>
      </c>
      <c r="E43" s="370">
        <v>770900</v>
      </c>
      <c r="F43" s="370">
        <v>816800</v>
      </c>
      <c r="G43" s="370">
        <v>863900</v>
      </c>
      <c r="H43" s="370">
        <v>912000</v>
      </c>
      <c r="I43" s="370">
        <v>958800</v>
      </c>
      <c r="J43" s="370">
        <v>1006600</v>
      </c>
      <c r="K43" s="370">
        <v>1055400</v>
      </c>
      <c r="L43" s="370">
        <v>1105300</v>
      </c>
      <c r="M43" s="370">
        <v>1156100</v>
      </c>
    </row>
    <row r="44" spans="1:14" ht="15" customHeight="1" x14ac:dyDescent="0.25">
      <c r="A44" s="324"/>
      <c r="B44" s="303" t="s">
        <v>292</v>
      </c>
      <c r="C44" s="304">
        <v>493700</v>
      </c>
      <c r="D44" s="304">
        <v>502700</v>
      </c>
      <c r="E44" s="304">
        <v>511700</v>
      </c>
      <c r="F44" s="304">
        <v>520700</v>
      </c>
      <c r="G44" s="304">
        <v>529600</v>
      </c>
      <c r="H44" s="304">
        <v>538500</v>
      </c>
      <c r="I44" s="304">
        <v>575500</v>
      </c>
      <c r="J44" s="304">
        <v>613400</v>
      </c>
      <c r="K44" s="304">
        <v>652300</v>
      </c>
      <c r="L44" s="304">
        <v>692000</v>
      </c>
      <c r="M44" s="304">
        <v>732600</v>
      </c>
    </row>
    <row r="45" spans="1:14" ht="15" customHeight="1" x14ac:dyDescent="0.25">
      <c r="A45" s="324"/>
      <c r="B45" s="303" t="s">
        <v>293</v>
      </c>
      <c r="C45" s="304">
        <v>287000</v>
      </c>
      <c r="D45" s="304">
        <v>299000</v>
      </c>
      <c r="E45" s="304">
        <v>311300</v>
      </c>
      <c r="F45" s="304">
        <v>323700</v>
      </c>
      <c r="G45" s="304">
        <v>336500</v>
      </c>
      <c r="H45" s="304">
        <v>349400</v>
      </c>
      <c r="I45" s="304">
        <v>357300</v>
      </c>
      <c r="J45" s="304">
        <v>365200</v>
      </c>
      <c r="K45" s="304">
        <v>373200</v>
      </c>
      <c r="L45" s="304">
        <v>381300</v>
      </c>
      <c r="M45" s="304">
        <v>389400</v>
      </c>
    </row>
    <row r="46" spans="1:14" ht="15" customHeight="1" x14ac:dyDescent="0.2">
      <c r="A46" s="324"/>
      <c r="B46" s="369" t="s">
        <v>299</v>
      </c>
      <c r="C46" s="370">
        <v>237900</v>
      </c>
      <c r="D46" s="370">
        <v>245600</v>
      </c>
      <c r="E46" s="370">
        <v>253400</v>
      </c>
      <c r="F46" s="370">
        <v>261300</v>
      </c>
      <c r="G46" s="370">
        <v>269400</v>
      </c>
      <c r="H46" s="370">
        <v>277500</v>
      </c>
      <c r="I46" s="370">
        <v>289800</v>
      </c>
      <c r="J46" s="370">
        <v>302300</v>
      </c>
      <c r="K46" s="370">
        <v>315000</v>
      </c>
      <c r="L46" s="370">
        <v>328000</v>
      </c>
      <c r="M46" s="370">
        <v>341300</v>
      </c>
    </row>
    <row r="47" spans="1:14" s="319" customFormat="1" ht="8.25" customHeight="1" x14ac:dyDescent="0.25">
      <c r="A47" s="373"/>
      <c r="B47" s="335"/>
      <c r="C47" s="374"/>
      <c r="D47" s="374"/>
      <c r="E47" s="374"/>
      <c r="F47" s="374"/>
      <c r="G47" s="374"/>
      <c r="H47" s="374"/>
      <c r="I47" s="374"/>
      <c r="J47" s="374"/>
      <c r="K47" s="374"/>
      <c r="L47" s="374"/>
      <c r="M47" s="374"/>
      <c r="N47" s="375"/>
    </row>
    <row r="48" spans="1:14" s="319" customFormat="1" ht="8.25" customHeight="1" x14ac:dyDescent="0.25">
      <c r="A48" s="147"/>
      <c r="B48" s="305"/>
      <c r="C48" s="304"/>
      <c r="D48" s="304"/>
      <c r="E48" s="304"/>
      <c r="F48" s="304"/>
      <c r="G48" s="304"/>
      <c r="H48" s="304"/>
      <c r="I48" s="304"/>
      <c r="J48" s="304"/>
      <c r="K48" s="304"/>
      <c r="L48" s="304"/>
      <c r="M48" s="304"/>
    </row>
    <row r="49" spans="1:13" s="319" customFormat="1" ht="8.25" customHeight="1" x14ac:dyDescent="0.25">
      <c r="A49" s="147"/>
      <c r="B49" s="305"/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4"/>
    </row>
    <row r="50" spans="1:13" s="319" customFormat="1" ht="8.25" customHeight="1" x14ac:dyDescent="0.25">
      <c r="A50" s="147"/>
      <c r="B50" s="305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</row>
    <row r="51" spans="1:13" s="319" customFormat="1" ht="8.25" customHeight="1" x14ac:dyDescent="0.25">
      <c r="A51" s="147"/>
      <c r="B51" s="305"/>
      <c r="C51" s="304"/>
      <c r="D51" s="304"/>
      <c r="E51" s="304"/>
      <c r="F51" s="304"/>
      <c r="G51" s="304"/>
      <c r="H51" s="304"/>
      <c r="I51" s="304"/>
      <c r="J51" s="304"/>
      <c r="K51" s="304"/>
      <c r="L51" s="304"/>
      <c r="M51" s="304"/>
    </row>
    <row r="52" spans="1:13" s="319" customFormat="1" ht="8.25" customHeight="1" x14ac:dyDescent="0.25">
      <c r="A52" s="147"/>
      <c r="B52" s="305"/>
      <c r="C52" s="304"/>
      <c r="D52" s="304"/>
      <c r="E52" s="304"/>
      <c r="F52" s="304"/>
      <c r="G52" s="304"/>
      <c r="H52" s="304"/>
      <c r="I52" s="304"/>
      <c r="J52" s="304"/>
      <c r="K52" s="304"/>
      <c r="L52" s="304"/>
      <c r="M52" s="304"/>
    </row>
    <row r="53" spans="1:13" s="319" customFormat="1" ht="8.25" customHeight="1" x14ac:dyDescent="0.25">
      <c r="A53" s="147"/>
      <c r="B53" s="305"/>
      <c r="C53" s="304"/>
      <c r="D53" s="304"/>
      <c r="E53" s="304"/>
      <c r="F53" s="304"/>
      <c r="G53" s="304"/>
      <c r="H53" s="304"/>
      <c r="I53" s="304"/>
      <c r="J53" s="304"/>
      <c r="K53" s="304"/>
      <c r="L53" s="304"/>
      <c r="M53" s="304"/>
    </row>
    <row r="54" spans="1:13" s="319" customFormat="1" ht="8.25" customHeight="1" x14ac:dyDescent="0.25">
      <c r="A54" s="147"/>
      <c r="B54" s="305"/>
      <c r="C54" s="304"/>
      <c r="D54" s="304"/>
      <c r="E54" s="304"/>
      <c r="F54" s="304"/>
      <c r="G54" s="304"/>
      <c r="H54" s="304"/>
      <c r="I54" s="304"/>
      <c r="J54" s="304"/>
      <c r="K54" s="304"/>
      <c r="L54" s="304"/>
      <c r="M54" s="304"/>
    </row>
    <row r="55" spans="1:13" s="319" customFormat="1" ht="8.25" customHeight="1" x14ac:dyDescent="0.25">
      <c r="A55" s="147"/>
      <c r="B55" s="305"/>
      <c r="C55" s="304"/>
      <c r="D55" s="304"/>
      <c r="E55" s="304"/>
      <c r="F55" s="304"/>
      <c r="G55" s="304"/>
      <c r="H55" s="304"/>
      <c r="I55" s="304"/>
      <c r="J55" s="304"/>
      <c r="K55" s="304"/>
      <c r="L55" s="304"/>
      <c r="M55" s="304"/>
    </row>
    <row r="56" spans="1:13" s="319" customFormat="1" ht="8.25" customHeight="1" x14ac:dyDescent="0.25">
      <c r="A56" s="147"/>
      <c r="B56" s="305"/>
      <c r="C56" s="304"/>
      <c r="D56" s="304"/>
      <c r="E56" s="304"/>
      <c r="F56" s="304"/>
      <c r="G56" s="304"/>
      <c r="H56" s="304"/>
      <c r="I56" s="304"/>
      <c r="J56" s="304"/>
      <c r="K56" s="304"/>
      <c r="L56" s="304"/>
      <c r="M56" s="304"/>
    </row>
    <row r="57" spans="1:13" s="319" customFormat="1" ht="8.25" customHeight="1" x14ac:dyDescent="0.25">
      <c r="A57" s="147"/>
      <c r="B57" s="305"/>
      <c r="C57" s="304"/>
      <c r="D57" s="304"/>
      <c r="E57" s="304"/>
      <c r="F57" s="304"/>
      <c r="G57" s="304"/>
      <c r="H57" s="304"/>
      <c r="I57" s="304"/>
      <c r="J57" s="304"/>
      <c r="K57" s="304"/>
      <c r="L57" s="304"/>
      <c r="M57" s="304"/>
    </row>
    <row r="58" spans="1:13" s="319" customFormat="1" ht="8.25" customHeight="1" x14ac:dyDescent="0.25">
      <c r="A58" s="147"/>
      <c r="B58" s="305"/>
      <c r="C58" s="304"/>
      <c r="D58" s="304"/>
      <c r="E58" s="304"/>
      <c r="F58" s="304"/>
      <c r="G58" s="304"/>
      <c r="H58" s="304"/>
      <c r="I58" s="304"/>
      <c r="J58" s="304"/>
      <c r="K58" s="304"/>
      <c r="L58" s="304"/>
      <c r="M58" s="304"/>
    </row>
    <row r="59" spans="1:13" s="319" customFormat="1" ht="8.25" customHeight="1" x14ac:dyDescent="0.25">
      <c r="A59" s="147"/>
      <c r="B59" s="305"/>
      <c r="C59" s="304"/>
      <c r="D59" s="304"/>
      <c r="E59" s="304"/>
      <c r="F59" s="304"/>
      <c r="G59" s="304"/>
      <c r="H59" s="304"/>
      <c r="I59" s="304"/>
      <c r="J59" s="304"/>
      <c r="K59" s="304"/>
      <c r="L59" s="304"/>
      <c r="M59" s="304"/>
    </row>
    <row r="60" spans="1:13" s="319" customFormat="1" ht="8.25" customHeight="1" x14ac:dyDescent="0.25">
      <c r="A60" s="147"/>
      <c r="B60" s="305"/>
      <c r="C60" s="304"/>
      <c r="D60" s="304"/>
      <c r="E60" s="304"/>
      <c r="F60" s="304"/>
      <c r="G60" s="304"/>
      <c r="H60" s="304"/>
      <c r="I60" s="304"/>
      <c r="J60" s="304"/>
      <c r="K60" s="304"/>
      <c r="L60" s="304"/>
      <c r="M60" s="304"/>
    </row>
    <row r="61" spans="1:13" s="319" customFormat="1" ht="15.95" customHeight="1" x14ac:dyDescent="0.2">
      <c r="A61" s="287" t="s">
        <v>626</v>
      </c>
      <c r="B61" s="307"/>
      <c r="C61" s="306"/>
      <c r="D61" s="307"/>
      <c r="E61" s="307"/>
      <c r="F61" s="307"/>
      <c r="G61" s="287" t="s">
        <v>633</v>
      </c>
      <c r="I61" s="307"/>
      <c r="J61" s="307"/>
      <c r="K61" s="307"/>
      <c r="L61" s="307"/>
      <c r="M61" s="307"/>
    </row>
    <row r="62" spans="1:13" s="319" customFormat="1" ht="15.95" customHeight="1" x14ac:dyDescent="0.2">
      <c r="A62" s="287"/>
      <c r="B62" s="309"/>
      <c r="C62" s="308"/>
      <c r="D62" s="309"/>
      <c r="E62" s="309"/>
      <c r="F62" s="309"/>
      <c r="G62" s="309"/>
      <c r="H62" s="287"/>
      <c r="I62" s="309"/>
      <c r="J62" s="309"/>
      <c r="K62" s="309"/>
      <c r="L62" s="309"/>
      <c r="M62" s="309"/>
    </row>
    <row r="63" spans="1:13" s="319" customFormat="1" ht="15.95" customHeight="1" x14ac:dyDescent="0.2">
      <c r="A63" s="287"/>
      <c r="B63" s="309"/>
      <c r="C63" s="308"/>
      <c r="D63" s="309"/>
      <c r="E63" s="309"/>
      <c r="F63" s="309"/>
      <c r="G63" s="309"/>
      <c r="H63" s="287"/>
      <c r="I63" s="360"/>
      <c r="J63" s="309"/>
      <c r="K63" s="309"/>
      <c r="L63" s="309"/>
      <c r="M63" s="309"/>
    </row>
    <row r="64" spans="1:13" s="319" customFormat="1" ht="15.95" customHeight="1" x14ac:dyDescent="0.2">
      <c r="A64" s="287"/>
      <c r="B64" s="307"/>
      <c r="C64" s="306"/>
      <c r="D64" s="307"/>
      <c r="E64" s="307"/>
      <c r="F64" s="307"/>
      <c r="G64" s="307"/>
      <c r="H64" s="287"/>
      <c r="I64" s="360"/>
      <c r="J64" s="361"/>
      <c r="K64" s="307"/>
      <c r="L64" s="307"/>
      <c r="M64" s="307"/>
    </row>
    <row r="65" spans="1:13" s="319" customFormat="1" ht="9" customHeight="1" x14ac:dyDescent="0.2">
      <c r="A65" s="305"/>
      <c r="B65" s="310"/>
      <c r="C65" s="311"/>
      <c r="D65" s="305"/>
      <c r="E65" s="305"/>
      <c r="F65" s="305"/>
      <c r="G65" s="305"/>
      <c r="H65" s="305"/>
      <c r="I65" s="362"/>
      <c r="J65" s="305"/>
      <c r="K65" s="305"/>
      <c r="L65" s="305"/>
      <c r="M65" s="305"/>
    </row>
    <row r="66" spans="1:13" s="319" customFormat="1" ht="21.95" customHeight="1" x14ac:dyDescent="0.2">
      <c r="A66" s="637" t="s">
        <v>630</v>
      </c>
      <c r="B66" s="637"/>
      <c r="C66" s="363">
        <v>2010</v>
      </c>
      <c r="D66" s="363">
        <v>2011</v>
      </c>
      <c r="E66" s="363">
        <v>2012</v>
      </c>
      <c r="F66" s="363">
        <v>2013</v>
      </c>
      <c r="G66" s="363">
        <v>2014</v>
      </c>
      <c r="H66" s="363">
        <v>2015</v>
      </c>
      <c r="I66" s="363">
        <v>2016</v>
      </c>
      <c r="J66" s="363">
        <v>2017</v>
      </c>
      <c r="K66" s="363">
        <v>2018</v>
      </c>
      <c r="L66" s="363">
        <v>2019</v>
      </c>
      <c r="M66" s="363">
        <v>2020</v>
      </c>
    </row>
    <row r="67" spans="1:13" s="319" customFormat="1" ht="8.25" customHeight="1" x14ac:dyDescent="0.25">
      <c r="A67" s="147"/>
      <c r="B67" s="305"/>
      <c r="C67" s="304"/>
      <c r="D67" s="304"/>
      <c r="E67" s="304"/>
      <c r="F67" s="304"/>
      <c r="G67" s="304"/>
      <c r="H67" s="304"/>
      <c r="I67" s="304"/>
      <c r="J67" s="304"/>
      <c r="K67" s="304"/>
      <c r="L67" s="304"/>
      <c r="M67" s="304"/>
    </row>
    <row r="68" spans="1:13" s="319" customFormat="1" ht="15" customHeight="1" x14ac:dyDescent="0.25">
      <c r="A68" s="305" t="s">
        <v>634</v>
      </c>
      <c r="C68" s="304">
        <v>46154900</v>
      </c>
      <c r="D68" s="304">
        <v>46991400</v>
      </c>
      <c r="E68" s="304">
        <v>47826700</v>
      </c>
      <c r="F68" s="304">
        <v>48661400</v>
      </c>
      <c r="G68" s="304">
        <v>49495200</v>
      </c>
      <c r="H68" s="304">
        <v>50328100</v>
      </c>
      <c r="I68" s="304">
        <v>51161500</v>
      </c>
      <c r="J68" s="304">
        <v>51994000</v>
      </c>
      <c r="K68" s="304">
        <v>52825800</v>
      </c>
      <c r="L68" s="304">
        <v>53656900</v>
      </c>
      <c r="M68" s="304">
        <v>54487000</v>
      </c>
    </row>
    <row r="69" spans="1:13" s="319" customFormat="1" ht="7.5" customHeight="1" x14ac:dyDescent="0.25">
      <c r="A69" s="305"/>
      <c r="C69" s="304"/>
      <c r="D69" s="304"/>
      <c r="E69" s="304"/>
      <c r="F69" s="304"/>
      <c r="G69" s="304"/>
      <c r="H69" s="304"/>
      <c r="I69" s="304"/>
      <c r="J69" s="304"/>
      <c r="K69" s="304"/>
      <c r="L69" s="304"/>
      <c r="M69" s="304"/>
    </row>
    <row r="70" spans="1:13" s="319" customFormat="1" ht="15" customHeight="1" x14ac:dyDescent="0.25">
      <c r="A70" s="305"/>
      <c r="B70" s="368" t="s">
        <v>631</v>
      </c>
      <c r="C70" s="304">
        <v>5262600</v>
      </c>
      <c r="D70" s="304">
        <v>5314500</v>
      </c>
      <c r="E70" s="304">
        <v>5364600</v>
      </c>
      <c r="F70" s="304">
        <v>5413200</v>
      </c>
      <c r="G70" s="304">
        <v>5460100</v>
      </c>
      <c r="H70" s="304">
        <v>5505300</v>
      </c>
      <c r="I70" s="304">
        <v>5524500</v>
      </c>
      <c r="J70" s="304">
        <v>5541200</v>
      </c>
      <c r="K70" s="304">
        <v>5555500</v>
      </c>
      <c r="L70" s="304">
        <v>5567400</v>
      </c>
      <c r="M70" s="304">
        <v>5576900</v>
      </c>
    </row>
    <row r="71" spans="1:13" s="319" customFormat="1" ht="15" customHeight="1" x14ac:dyDescent="0.25">
      <c r="A71" s="305"/>
      <c r="B71" s="303" t="s">
        <v>279</v>
      </c>
      <c r="C71" s="304">
        <v>5005400</v>
      </c>
      <c r="D71" s="304">
        <v>5051300</v>
      </c>
      <c r="E71" s="304">
        <v>5095400</v>
      </c>
      <c r="F71" s="304">
        <v>5137800</v>
      </c>
      <c r="G71" s="304">
        <v>5178600</v>
      </c>
      <c r="H71" s="304">
        <v>5217700</v>
      </c>
      <c r="I71" s="304">
        <v>5269300</v>
      </c>
      <c r="J71" s="304">
        <v>5319600</v>
      </c>
      <c r="K71" s="304">
        <v>5368700</v>
      </c>
      <c r="L71" s="304">
        <v>5416600</v>
      </c>
      <c r="M71" s="304">
        <v>5463300</v>
      </c>
    </row>
    <row r="72" spans="1:13" s="319" customFormat="1" ht="15" customHeight="1" x14ac:dyDescent="0.25">
      <c r="A72" s="305"/>
      <c r="B72" s="303" t="s">
        <v>280</v>
      </c>
      <c r="C72" s="304">
        <v>4958600</v>
      </c>
      <c r="D72" s="304">
        <v>4967500</v>
      </c>
      <c r="E72" s="304">
        <v>4973400</v>
      </c>
      <c r="F72" s="304">
        <v>4976400</v>
      </c>
      <c r="G72" s="304">
        <v>4976400</v>
      </c>
      <c r="H72" s="304">
        <v>4973400</v>
      </c>
      <c r="I72" s="304">
        <v>5018700</v>
      </c>
      <c r="J72" s="304">
        <v>5062700</v>
      </c>
      <c r="K72" s="304">
        <v>5105400</v>
      </c>
      <c r="L72" s="304">
        <v>5146900</v>
      </c>
      <c r="M72" s="304">
        <v>5187000</v>
      </c>
    </row>
    <row r="73" spans="1:13" s="319" customFormat="1" ht="15" customHeight="1" x14ac:dyDescent="0.25">
      <c r="A73" s="305"/>
      <c r="B73" s="303" t="s">
        <v>281</v>
      </c>
      <c r="C73" s="304">
        <v>4789300</v>
      </c>
      <c r="D73" s="304">
        <v>4820500</v>
      </c>
      <c r="E73" s="304">
        <v>4849700</v>
      </c>
      <c r="F73" s="304">
        <v>4876800</v>
      </c>
      <c r="G73" s="304">
        <v>4901800</v>
      </c>
      <c r="H73" s="304">
        <v>4924800</v>
      </c>
      <c r="I73" s="304">
        <v>4932800</v>
      </c>
      <c r="J73" s="304">
        <v>4938300</v>
      </c>
      <c r="K73" s="304">
        <v>4941400</v>
      </c>
      <c r="L73" s="304">
        <v>4942000</v>
      </c>
      <c r="M73" s="304">
        <v>4940100</v>
      </c>
    </row>
    <row r="74" spans="1:13" s="319" customFormat="1" ht="15" customHeight="1" x14ac:dyDescent="0.25">
      <c r="A74" s="305"/>
      <c r="B74" s="303" t="s">
        <v>282</v>
      </c>
      <c r="C74" s="304">
        <v>4165100</v>
      </c>
      <c r="D74" s="304">
        <v>4277500</v>
      </c>
      <c r="E74" s="304">
        <v>4391100</v>
      </c>
      <c r="F74" s="304">
        <v>4506000</v>
      </c>
      <c r="G74" s="304">
        <v>4622100</v>
      </c>
      <c r="H74" s="304">
        <v>4739400</v>
      </c>
      <c r="I74" s="304">
        <v>4769600</v>
      </c>
      <c r="J74" s="304">
        <v>4798300</v>
      </c>
      <c r="K74" s="304">
        <v>4825200</v>
      </c>
      <c r="L74" s="304">
        <v>4850500</v>
      </c>
      <c r="M74" s="304">
        <v>4874200</v>
      </c>
    </row>
    <row r="75" spans="1:13" s="319" customFormat="1" ht="15" customHeight="1" x14ac:dyDescent="0.25">
      <c r="A75" s="305"/>
      <c r="B75" s="303" t="s">
        <v>283</v>
      </c>
      <c r="C75" s="304">
        <v>3689300</v>
      </c>
      <c r="D75" s="304">
        <v>3772300</v>
      </c>
      <c r="E75" s="304">
        <v>3855700</v>
      </c>
      <c r="F75" s="304">
        <v>3939700</v>
      </c>
      <c r="G75" s="304">
        <v>4024200</v>
      </c>
      <c r="H75" s="304">
        <v>4109200</v>
      </c>
      <c r="I75" s="304">
        <v>4221000</v>
      </c>
      <c r="J75" s="304">
        <v>4334200</v>
      </c>
      <c r="K75" s="304">
        <v>4448800</v>
      </c>
      <c r="L75" s="304">
        <v>4564700</v>
      </c>
      <c r="M75" s="304">
        <v>4682000</v>
      </c>
    </row>
    <row r="76" spans="1:13" s="319" customFormat="1" ht="15" customHeight="1" x14ac:dyDescent="0.25">
      <c r="A76" s="305"/>
      <c r="B76" s="303" t="s">
        <v>284</v>
      </c>
      <c r="C76" s="304">
        <v>3340100</v>
      </c>
      <c r="D76" s="304">
        <v>3400200</v>
      </c>
      <c r="E76" s="304">
        <v>3460200</v>
      </c>
      <c r="F76" s="304">
        <v>3520100</v>
      </c>
      <c r="G76" s="304">
        <v>3579900</v>
      </c>
      <c r="H76" s="304">
        <v>3639700</v>
      </c>
      <c r="I76" s="304">
        <v>3722400</v>
      </c>
      <c r="J76" s="304">
        <v>3805800</v>
      </c>
      <c r="K76" s="304">
        <v>3889900</v>
      </c>
      <c r="L76" s="304">
        <v>3974600</v>
      </c>
      <c r="M76" s="304">
        <v>4060000</v>
      </c>
    </row>
    <row r="77" spans="1:13" s="319" customFormat="1" ht="15" customHeight="1" x14ac:dyDescent="0.25">
      <c r="A77" s="305"/>
      <c r="B77" s="303" t="s">
        <v>285</v>
      </c>
      <c r="C77" s="304">
        <v>2966200</v>
      </c>
      <c r="D77" s="304">
        <v>3031100</v>
      </c>
      <c r="E77" s="304">
        <v>3096300</v>
      </c>
      <c r="F77" s="304">
        <v>3161900</v>
      </c>
      <c r="G77" s="304">
        <v>3227800</v>
      </c>
      <c r="H77" s="304">
        <v>3294000</v>
      </c>
      <c r="I77" s="304">
        <v>3354000</v>
      </c>
      <c r="J77" s="304">
        <v>3414200</v>
      </c>
      <c r="K77" s="304">
        <v>3474400</v>
      </c>
      <c r="L77" s="304">
        <v>3534800</v>
      </c>
      <c r="M77" s="304">
        <v>3595300</v>
      </c>
    </row>
    <row r="78" spans="1:13" s="319" customFormat="1" ht="15" customHeight="1" x14ac:dyDescent="0.25">
      <c r="A78" s="305"/>
      <c r="B78" s="303" t="s">
        <v>286</v>
      </c>
      <c r="C78" s="304">
        <v>2701700</v>
      </c>
      <c r="D78" s="304">
        <v>2745700</v>
      </c>
      <c r="E78" s="304">
        <v>2789400</v>
      </c>
      <c r="F78" s="304">
        <v>2833000</v>
      </c>
      <c r="G78" s="304">
        <v>2876300</v>
      </c>
      <c r="H78" s="304">
        <v>2919400</v>
      </c>
      <c r="I78" s="304">
        <v>2984400</v>
      </c>
      <c r="J78" s="304">
        <v>3049800</v>
      </c>
      <c r="K78" s="304">
        <v>3115700</v>
      </c>
      <c r="L78" s="304">
        <v>3182100</v>
      </c>
      <c r="M78" s="304">
        <v>3249000</v>
      </c>
    </row>
    <row r="79" spans="1:13" s="319" customFormat="1" ht="15" customHeight="1" x14ac:dyDescent="0.25">
      <c r="A79" s="305"/>
      <c r="B79" s="303" t="s">
        <v>287</v>
      </c>
      <c r="C79" s="304">
        <v>2320300</v>
      </c>
      <c r="D79" s="304">
        <v>2384500</v>
      </c>
      <c r="E79" s="304">
        <v>2449300</v>
      </c>
      <c r="F79" s="304">
        <v>2514900</v>
      </c>
      <c r="G79" s="304">
        <v>2581200</v>
      </c>
      <c r="H79" s="304">
        <v>2648300</v>
      </c>
      <c r="I79" s="304">
        <v>2692500</v>
      </c>
      <c r="J79" s="304">
        <v>2736700</v>
      </c>
      <c r="K79" s="304">
        <v>2780800</v>
      </c>
      <c r="L79" s="304">
        <v>2824900</v>
      </c>
      <c r="M79" s="304">
        <v>2869000</v>
      </c>
    </row>
    <row r="80" spans="1:13" s="319" customFormat="1" ht="15" customHeight="1" x14ac:dyDescent="0.25">
      <c r="A80" s="305"/>
      <c r="B80" s="303" t="s">
        <v>288</v>
      </c>
      <c r="C80" s="304">
        <v>1947200</v>
      </c>
      <c r="D80" s="304">
        <v>2007700</v>
      </c>
      <c r="E80" s="304">
        <v>2069200</v>
      </c>
      <c r="F80" s="304">
        <v>2131400</v>
      </c>
      <c r="G80" s="304">
        <v>2194600</v>
      </c>
      <c r="H80" s="304">
        <v>2258600</v>
      </c>
      <c r="I80" s="304">
        <v>2322600</v>
      </c>
      <c r="J80" s="304">
        <v>2387400</v>
      </c>
      <c r="K80" s="304">
        <v>2453000</v>
      </c>
      <c r="L80" s="304">
        <v>2519500</v>
      </c>
      <c r="M80" s="304">
        <v>2586800</v>
      </c>
    </row>
    <row r="81" spans="1:13" s="319" customFormat="1" ht="15" customHeight="1" x14ac:dyDescent="0.25">
      <c r="A81" s="305"/>
      <c r="B81" s="303" t="s">
        <v>289</v>
      </c>
      <c r="C81" s="304">
        <v>1516200</v>
      </c>
      <c r="D81" s="304">
        <v>1584500</v>
      </c>
      <c r="E81" s="304">
        <v>1654300</v>
      </c>
      <c r="F81" s="304">
        <v>1725500</v>
      </c>
      <c r="G81" s="304">
        <v>1798200</v>
      </c>
      <c r="H81" s="304">
        <v>1872200</v>
      </c>
      <c r="I81" s="304">
        <v>1932300</v>
      </c>
      <c r="J81" s="304">
        <v>1993300</v>
      </c>
      <c r="K81" s="304">
        <v>2055200</v>
      </c>
      <c r="L81" s="304">
        <v>2118000</v>
      </c>
      <c r="M81" s="304">
        <v>2181800</v>
      </c>
    </row>
    <row r="82" spans="1:13" s="319" customFormat="1" ht="15" customHeight="1" x14ac:dyDescent="0.25">
      <c r="A82" s="305"/>
      <c r="B82" s="303" t="s">
        <v>290</v>
      </c>
      <c r="C82" s="304">
        <v>1168100</v>
      </c>
      <c r="D82" s="304">
        <v>1218400</v>
      </c>
      <c r="E82" s="304">
        <v>1269700</v>
      </c>
      <c r="F82" s="304">
        <v>1322000</v>
      </c>
      <c r="G82" s="304">
        <v>1375300</v>
      </c>
      <c r="H82" s="304">
        <v>1429700</v>
      </c>
      <c r="I82" s="304">
        <v>1496400</v>
      </c>
      <c r="J82" s="304">
        <v>1564400</v>
      </c>
      <c r="K82" s="304">
        <v>1633900</v>
      </c>
      <c r="L82" s="304">
        <v>1704700</v>
      </c>
      <c r="M82" s="304">
        <v>1776800</v>
      </c>
    </row>
    <row r="83" spans="1:13" s="319" customFormat="1" ht="15" customHeight="1" x14ac:dyDescent="0.25">
      <c r="A83" s="305"/>
      <c r="B83" s="303" t="s">
        <v>291</v>
      </c>
      <c r="C83" s="304">
        <v>820000</v>
      </c>
      <c r="D83" s="304">
        <v>867000</v>
      </c>
      <c r="E83" s="304">
        <v>915200</v>
      </c>
      <c r="F83" s="304">
        <v>964500</v>
      </c>
      <c r="G83" s="304">
        <v>1014900</v>
      </c>
      <c r="H83" s="304">
        <v>1066400</v>
      </c>
      <c r="I83" s="304">
        <v>1114400</v>
      </c>
      <c r="J83" s="304">
        <v>1163400</v>
      </c>
      <c r="K83" s="304">
        <v>1213400</v>
      </c>
      <c r="L83" s="304">
        <v>1264300</v>
      </c>
      <c r="M83" s="304">
        <v>1316200</v>
      </c>
    </row>
    <row r="84" spans="1:13" s="319" customFormat="1" ht="15" customHeight="1" x14ac:dyDescent="0.25">
      <c r="A84" s="305"/>
      <c r="B84" s="303" t="s">
        <v>292</v>
      </c>
      <c r="C84" s="304">
        <v>652500</v>
      </c>
      <c r="D84" s="304">
        <v>664200</v>
      </c>
      <c r="E84" s="304">
        <v>675800</v>
      </c>
      <c r="F84" s="304">
        <v>687500</v>
      </c>
      <c r="G84" s="304">
        <v>699100</v>
      </c>
      <c r="H84" s="304">
        <v>710700</v>
      </c>
      <c r="I84" s="304">
        <v>753600</v>
      </c>
      <c r="J84" s="304">
        <v>797400</v>
      </c>
      <c r="K84" s="304">
        <v>842300</v>
      </c>
      <c r="L84" s="304">
        <v>888200</v>
      </c>
      <c r="M84" s="304">
        <v>935000</v>
      </c>
    </row>
    <row r="85" spans="1:13" s="319" customFormat="1" ht="15" customHeight="1" x14ac:dyDescent="0.25">
      <c r="A85" s="305"/>
      <c r="B85" s="303" t="s">
        <v>293</v>
      </c>
      <c r="C85" s="304">
        <v>422400</v>
      </c>
      <c r="D85" s="304">
        <v>441300</v>
      </c>
      <c r="E85" s="304">
        <v>460600</v>
      </c>
      <c r="F85" s="304">
        <v>480200</v>
      </c>
      <c r="G85" s="304">
        <v>500300</v>
      </c>
      <c r="H85" s="304">
        <v>520800</v>
      </c>
      <c r="I85" s="304">
        <v>531900</v>
      </c>
      <c r="J85" s="304">
        <v>543100</v>
      </c>
      <c r="K85" s="304">
        <v>554400</v>
      </c>
      <c r="L85" s="304">
        <v>565800</v>
      </c>
      <c r="M85" s="304">
        <v>577200</v>
      </c>
    </row>
    <row r="86" spans="1:13" s="319" customFormat="1" ht="15" customHeight="1" x14ac:dyDescent="0.25">
      <c r="A86" s="305"/>
      <c r="B86" s="369" t="s">
        <v>299</v>
      </c>
      <c r="C86" s="304">
        <v>429900</v>
      </c>
      <c r="D86" s="304">
        <v>443200</v>
      </c>
      <c r="E86" s="304">
        <v>456800</v>
      </c>
      <c r="F86" s="304">
        <v>470500</v>
      </c>
      <c r="G86" s="304">
        <v>484400</v>
      </c>
      <c r="H86" s="304">
        <v>498500</v>
      </c>
      <c r="I86" s="304">
        <v>521100</v>
      </c>
      <c r="J86" s="304">
        <v>544200</v>
      </c>
      <c r="K86" s="304">
        <v>567800</v>
      </c>
      <c r="L86" s="304">
        <v>591900</v>
      </c>
      <c r="M86" s="304">
        <v>616400</v>
      </c>
    </row>
    <row r="87" spans="1:13" s="319" customFormat="1" ht="4.5" customHeight="1" x14ac:dyDescent="0.25">
      <c r="A87" s="335"/>
      <c r="B87" s="376"/>
      <c r="C87" s="374"/>
      <c r="D87" s="374"/>
      <c r="E87" s="374"/>
      <c r="F87" s="374"/>
      <c r="G87" s="374"/>
      <c r="H87" s="374"/>
      <c r="I87" s="374"/>
      <c r="J87" s="374"/>
      <c r="K87" s="374"/>
      <c r="L87" s="374"/>
      <c r="M87" s="374"/>
    </row>
    <row r="88" spans="1:13" s="319" customFormat="1" ht="5.25" customHeight="1" x14ac:dyDescent="0.25">
      <c r="A88" s="305"/>
      <c r="C88" s="304"/>
      <c r="D88" s="304"/>
      <c r="E88" s="304"/>
      <c r="F88" s="304"/>
      <c r="G88" s="304"/>
      <c r="H88" s="304"/>
      <c r="I88" s="304"/>
      <c r="J88" s="304"/>
      <c r="K88" s="304"/>
      <c r="L88" s="304"/>
      <c r="M88" s="304"/>
    </row>
    <row r="89" spans="1:13" s="229" customFormat="1" ht="15.95" customHeight="1" x14ac:dyDescent="0.25">
      <c r="B89" s="352"/>
      <c r="C89" s="352"/>
      <c r="D89" s="352"/>
      <c r="E89" s="352"/>
      <c r="F89" s="352"/>
      <c r="G89" s="4" t="s">
        <v>635</v>
      </c>
      <c r="H89" s="352"/>
      <c r="I89" s="352"/>
      <c r="J89" s="352"/>
      <c r="K89" s="352"/>
      <c r="L89" s="352"/>
      <c r="M89" s="352"/>
    </row>
    <row r="90" spans="1:13" ht="15" customHeight="1" x14ac:dyDescent="0.2">
      <c r="G90" s="305" t="s">
        <v>636</v>
      </c>
    </row>
    <row r="96" spans="1:13" s="319" customFormat="1" ht="15" customHeight="1" x14ac:dyDescent="0.2">
      <c r="B96" s="305"/>
      <c r="C96" s="311"/>
      <c r="D96" s="311"/>
      <c r="E96" s="311"/>
      <c r="F96" s="311"/>
      <c r="G96" s="311"/>
      <c r="H96" s="311"/>
      <c r="I96" s="311"/>
      <c r="J96" s="311"/>
      <c r="K96" s="311"/>
      <c r="L96" s="311"/>
      <c r="M96" s="311"/>
    </row>
    <row r="98" spans="2:13" s="319" customFormat="1" ht="15" customHeight="1" x14ac:dyDescent="0.2">
      <c r="B98" s="305"/>
      <c r="C98" s="311"/>
      <c r="D98" s="311"/>
      <c r="E98" s="311"/>
      <c r="F98" s="311"/>
      <c r="G98" s="311"/>
      <c r="H98" s="311"/>
      <c r="I98" s="311"/>
      <c r="J98" s="311"/>
      <c r="K98" s="311"/>
      <c r="L98" s="311"/>
      <c r="M98" s="311"/>
    </row>
    <row r="119" spans="2:13" s="319" customFormat="1" ht="15" customHeight="1" x14ac:dyDescent="0.2">
      <c r="B119" s="305"/>
      <c r="C119" s="311"/>
      <c r="D119" s="311"/>
      <c r="E119" s="311"/>
      <c r="F119" s="311"/>
      <c r="G119" s="311"/>
      <c r="H119" s="311"/>
      <c r="I119" s="311"/>
      <c r="J119" s="311"/>
      <c r="K119" s="311"/>
      <c r="L119" s="311"/>
      <c r="M119" s="311"/>
    </row>
    <row r="120" spans="2:13" s="319" customFormat="1" ht="15" customHeight="1" x14ac:dyDescent="0.2">
      <c r="B120" s="305"/>
      <c r="C120" s="311"/>
      <c r="D120" s="311"/>
      <c r="E120" s="311"/>
      <c r="F120" s="311"/>
      <c r="G120" s="311"/>
      <c r="H120" s="311"/>
      <c r="I120" s="311"/>
      <c r="J120" s="311"/>
      <c r="K120" s="311"/>
      <c r="L120" s="311"/>
      <c r="M120" s="311"/>
    </row>
    <row r="121" spans="2:13" s="319" customFormat="1" ht="15" customHeight="1" x14ac:dyDescent="0.2">
      <c r="B121" s="305"/>
      <c r="C121" s="311"/>
      <c r="D121" s="311"/>
      <c r="E121" s="311"/>
      <c r="F121" s="311"/>
      <c r="G121" s="311"/>
      <c r="H121" s="311"/>
      <c r="I121" s="311"/>
      <c r="J121" s="311"/>
      <c r="K121" s="311"/>
      <c r="L121" s="311"/>
      <c r="M121" s="311"/>
    </row>
    <row r="140" spans="2:13" s="319" customFormat="1" ht="15" customHeight="1" x14ac:dyDescent="0.2">
      <c r="B140" s="305"/>
      <c r="C140" s="311"/>
      <c r="D140" s="311"/>
      <c r="E140" s="311"/>
      <c r="F140" s="311"/>
      <c r="G140" s="311"/>
      <c r="H140" s="311"/>
      <c r="I140" s="311"/>
      <c r="J140" s="311"/>
      <c r="K140" s="311"/>
      <c r="L140" s="311"/>
      <c r="M140" s="311"/>
    </row>
    <row r="141" spans="2:13" s="319" customFormat="1" ht="15" customHeight="1" x14ac:dyDescent="0.2">
      <c r="B141" s="305"/>
      <c r="C141" s="311"/>
      <c r="D141" s="311"/>
      <c r="E141" s="311"/>
      <c r="F141" s="311"/>
      <c r="G141" s="311"/>
      <c r="H141" s="311"/>
      <c r="I141" s="311"/>
      <c r="J141" s="311"/>
      <c r="K141" s="311"/>
      <c r="L141" s="311"/>
      <c r="M141" s="311"/>
    </row>
    <row r="161" spans="2:13" s="319" customFormat="1" ht="15" customHeight="1" x14ac:dyDescent="0.2">
      <c r="B161" s="305"/>
      <c r="C161" s="311"/>
      <c r="D161" s="311"/>
      <c r="E161" s="311"/>
      <c r="F161" s="311"/>
      <c r="G161" s="311"/>
      <c r="H161" s="311"/>
      <c r="I161" s="311"/>
      <c r="J161" s="311"/>
      <c r="K161" s="311"/>
      <c r="L161" s="311"/>
      <c r="M161" s="311"/>
    </row>
    <row r="163" spans="2:13" s="319" customFormat="1" ht="15" customHeight="1" x14ac:dyDescent="0.2">
      <c r="B163" s="305"/>
      <c r="C163" s="311"/>
      <c r="D163" s="311"/>
      <c r="E163" s="311"/>
      <c r="F163" s="311"/>
      <c r="G163" s="311"/>
      <c r="H163" s="311"/>
      <c r="I163" s="311"/>
      <c r="J163" s="311"/>
      <c r="K163" s="311"/>
      <c r="L163" s="311"/>
      <c r="M163" s="311"/>
    </row>
    <row r="184" spans="2:13" s="319" customFormat="1" ht="15" customHeight="1" x14ac:dyDescent="0.2">
      <c r="B184" s="305"/>
      <c r="C184" s="311"/>
      <c r="D184" s="311"/>
      <c r="E184" s="311"/>
      <c r="F184" s="311"/>
      <c r="G184" s="311"/>
      <c r="H184" s="311"/>
      <c r="I184" s="311"/>
      <c r="J184" s="311"/>
      <c r="K184" s="311"/>
      <c r="L184" s="311"/>
      <c r="M184" s="311"/>
    </row>
    <row r="185" spans="2:13" s="319" customFormat="1" ht="15" customHeight="1" x14ac:dyDescent="0.2">
      <c r="B185" s="305"/>
      <c r="C185" s="311"/>
      <c r="D185" s="311"/>
      <c r="E185" s="311"/>
      <c r="F185" s="311"/>
      <c r="G185" s="311"/>
      <c r="H185" s="311"/>
      <c r="I185" s="311"/>
      <c r="J185" s="311"/>
      <c r="K185" s="311"/>
      <c r="L185" s="311"/>
      <c r="M185" s="311"/>
    </row>
    <row r="186" spans="2:13" s="319" customFormat="1" ht="15" customHeight="1" x14ac:dyDescent="0.2">
      <c r="B186" s="305"/>
      <c r="C186" s="311"/>
      <c r="D186" s="311"/>
      <c r="E186" s="311"/>
      <c r="F186" s="311"/>
      <c r="G186" s="311"/>
      <c r="H186" s="311"/>
      <c r="I186" s="311"/>
      <c r="J186" s="311"/>
      <c r="K186" s="311"/>
      <c r="L186" s="311"/>
      <c r="M186" s="311"/>
    </row>
    <row r="205" spans="2:13" s="319" customFormat="1" ht="15" customHeight="1" x14ac:dyDescent="0.2">
      <c r="B205" s="305"/>
      <c r="C205" s="311"/>
      <c r="D205" s="311"/>
      <c r="E205" s="311"/>
      <c r="F205" s="311"/>
      <c r="G205" s="311"/>
      <c r="H205" s="311"/>
      <c r="I205" s="311"/>
      <c r="J205" s="311"/>
      <c r="K205" s="311"/>
      <c r="L205" s="311"/>
      <c r="M205" s="311"/>
    </row>
    <row r="206" spans="2:13" s="319" customFormat="1" ht="15" customHeight="1" x14ac:dyDescent="0.2">
      <c r="B206" s="305"/>
      <c r="C206" s="311"/>
      <c r="D206" s="311"/>
      <c r="E206" s="311"/>
      <c r="F206" s="311"/>
      <c r="G206" s="311"/>
      <c r="H206" s="311"/>
      <c r="I206" s="311"/>
      <c r="J206" s="311"/>
      <c r="K206" s="311"/>
      <c r="L206" s="311"/>
      <c r="M206" s="311"/>
    </row>
    <row r="4322" ht="19.5" customHeight="1" x14ac:dyDescent="0.2"/>
  </sheetData>
  <mergeCells count="2">
    <mergeCell ref="A6:B6"/>
    <mergeCell ref="A66:B66"/>
  </mergeCells>
  <printOptions horizontalCentered="1"/>
  <pageMargins left="0.75" right="0.75" top="1" bottom="0.5" header="0.51180555555555551" footer="0.25"/>
  <pageSetup paperSize="9" scale="53" firstPageNumber="26" pageOrder="overThenDown" orientation="portrait" useFirstPageNumber="1" r:id="rId1"/>
  <headerFooter alignWithMargins="0">
    <oddFooter>&amp;C&amp;"Book Antiqua,Bold"&amp;10 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25</vt:i4>
      </vt:variant>
    </vt:vector>
  </HeadingPairs>
  <TitlesOfParts>
    <vt:vector size="57" baseType="lpstr">
      <vt:lpstr>T1_1</vt:lpstr>
      <vt:lpstr>T1_2</vt:lpstr>
      <vt:lpstr>fig 1.1&amp;2  </vt:lpstr>
      <vt:lpstr>T1_3</vt:lpstr>
      <vt:lpstr>T1_4&amp;5</vt:lpstr>
      <vt:lpstr>T1_6</vt:lpstr>
      <vt:lpstr>T1_7&amp;Fig 1.3</vt:lpstr>
      <vt:lpstr>T1_8</vt:lpstr>
      <vt:lpstr>T1_9</vt:lpstr>
      <vt:lpstr>T1_10&amp;11</vt:lpstr>
      <vt:lpstr>T1_12</vt:lpstr>
      <vt:lpstr>T1_13</vt:lpstr>
      <vt:lpstr>T1_14&amp; Fig 1.4 </vt:lpstr>
      <vt:lpstr>T1_15</vt:lpstr>
      <vt:lpstr>T1_16 </vt:lpstr>
      <vt:lpstr>T1_17</vt:lpstr>
      <vt:lpstr>T1_18</vt:lpstr>
      <vt:lpstr>T1_19&amp;20</vt:lpstr>
      <vt:lpstr>T1_21</vt:lpstr>
      <vt:lpstr>T1_22</vt:lpstr>
      <vt:lpstr>T1_23</vt:lpstr>
      <vt:lpstr>T1_24</vt:lpstr>
      <vt:lpstr>T1_25</vt:lpstr>
      <vt:lpstr>T1_26</vt:lpstr>
      <vt:lpstr>T1_27</vt:lpstr>
      <vt:lpstr>T1_28&amp;Fig 1.5</vt:lpstr>
      <vt:lpstr>T1_29 &amp; Fig1.6</vt:lpstr>
      <vt:lpstr>T1_30</vt:lpstr>
      <vt:lpstr>fig 1.3</vt:lpstr>
      <vt:lpstr>fig1.4 </vt:lpstr>
      <vt:lpstr>fig1.5</vt:lpstr>
      <vt:lpstr>fig 1.6&amp;7 </vt:lpstr>
      <vt:lpstr>'fig 1.1&amp;2  '!Print_Area</vt:lpstr>
      <vt:lpstr>'fig 1.6&amp;7 '!Print_Area</vt:lpstr>
      <vt:lpstr>T1_1!Print_Area</vt:lpstr>
      <vt:lpstr>'T1_10&amp;11'!Print_Area</vt:lpstr>
      <vt:lpstr>T1_13!Print_Area</vt:lpstr>
      <vt:lpstr>'T1_14&amp; Fig 1.4 '!Print_Area</vt:lpstr>
      <vt:lpstr>T1_15!Print_Area</vt:lpstr>
      <vt:lpstr>'T1_16 '!Print_Area</vt:lpstr>
      <vt:lpstr>T1_17!Print_Area</vt:lpstr>
      <vt:lpstr>T1_18!Print_Area</vt:lpstr>
      <vt:lpstr>T1_2!Print_Area</vt:lpstr>
      <vt:lpstr>T1_21!Print_Area</vt:lpstr>
      <vt:lpstr>T1_22!Print_Area</vt:lpstr>
      <vt:lpstr>T1_23!Print_Area</vt:lpstr>
      <vt:lpstr>T1_25!Print_Area</vt:lpstr>
      <vt:lpstr>T1_26!Print_Area</vt:lpstr>
      <vt:lpstr>T1_27!Print_Area</vt:lpstr>
      <vt:lpstr>'T1_28&amp;Fig 1.5'!Print_Area</vt:lpstr>
      <vt:lpstr>'T1_29 &amp; Fig1.6'!Print_Area</vt:lpstr>
      <vt:lpstr>T1_3!Print_Area</vt:lpstr>
      <vt:lpstr>T1_30!Print_Area</vt:lpstr>
      <vt:lpstr>'T1_4&amp;5'!Print_Area</vt:lpstr>
      <vt:lpstr>T1_6!Print_Area</vt:lpstr>
      <vt:lpstr>'T1_7&amp;Fig 1.3'!Print_Area</vt:lpstr>
      <vt:lpstr>T1_9!Print_Area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KMCD</dc:creator>
  <cp:lastModifiedBy>psa</cp:lastModifiedBy>
  <dcterms:created xsi:type="dcterms:W3CDTF">2017-02-07T09:23:29Z</dcterms:created>
  <dcterms:modified xsi:type="dcterms:W3CDTF">2019-03-18T06:40:34Z</dcterms:modified>
</cp:coreProperties>
</file>