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Pictures\POESA\"/>
    </mc:Choice>
  </mc:AlternateContent>
  <xr:revisionPtr revIDLastSave="0" documentId="8_{BCE72103-E135-4441-BF17-90A8F8789E59}" xr6:coauthVersionLast="47" xr6:coauthVersionMax="47" xr10:uidLastSave="{00000000-0000-0000-0000-000000000000}"/>
  <bookViews>
    <workbookView xWindow="-120" yWindow="-120" windowWidth="29040" windowHeight="15840" xr2:uid="{2A435A31-16F7-4CB6-9289-ABE8042D44B7}"/>
  </bookViews>
  <sheets>
    <sheet name="Table 3" sheetId="1" r:id="rId1"/>
  </sheets>
  <externalReferences>
    <externalReference r:id="rId2"/>
  </externalReferences>
  <definedNames>
    <definedName name="_xlnm.Print_Area" localSheetId="0">'Table 3'!$A$1:$F$29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1" l="1"/>
  <c r="C27" i="1"/>
  <c r="B27" i="1"/>
  <c r="F25" i="1"/>
  <c r="E25" i="1"/>
  <c r="D25" i="1"/>
  <c r="C25" i="1"/>
  <c r="B25" i="1"/>
  <c r="F24" i="1"/>
  <c r="E24" i="1"/>
  <c r="D24" i="1"/>
  <c r="C24" i="1"/>
  <c r="B24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F27" i="1" s="1"/>
  <c r="E16" i="1"/>
  <c r="E27" i="1" s="1"/>
  <c r="F14" i="1"/>
  <c r="E14" i="1"/>
  <c r="D14" i="1"/>
  <c r="C14" i="1"/>
  <c r="B14" i="1"/>
  <c r="F13" i="1"/>
  <c r="E13" i="1"/>
  <c r="D13" i="1"/>
  <c r="C13" i="1"/>
  <c r="B13" i="1"/>
  <c r="F12" i="1"/>
  <c r="E12" i="1"/>
  <c r="D12" i="1"/>
  <c r="C12" i="1"/>
  <c r="B12" i="1"/>
  <c r="F11" i="1"/>
  <c r="E11" i="1"/>
  <c r="D11" i="1"/>
  <c r="C11" i="1"/>
  <c r="B11" i="1"/>
  <c r="F10" i="1"/>
  <c r="E10" i="1"/>
  <c r="F8" i="1"/>
  <c r="E8" i="1"/>
  <c r="D8" i="1"/>
  <c r="C8" i="1"/>
  <c r="B8" i="1"/>
  <c r="F7" i="1"/>
  <c r="E7" i="1"/>
</calcChain>
</file>

<file path=xl/sharedStrings.xml><?xml version="1.0" encoding="utf-8"?>
<sst xmlns="http://schemas.openxmlformats.org/spreadsheetml/2006/main" count="22" uniqueCount="22">
  <si>
    <t>Table 3. Gross Value Added of Ocean-based Activities by Industrial Origin at Current Prices, 2018-2022</t>
  </si>
  <si>
    <t>Percent share to total (in percent)</t>
  </si>
  <si>
    <t>Industry</t>
  </si>
  <si>
    <t>I. AGRICULTURE, FORESTRY &amp; FISHING</t>
  </si>
  <si>
    <t xml:space="preserve">        a. Ocean fishing</t>
  </si>
  <si>
    <t>II.  INDUSTRY</t>
  </si>
  <si>
    <t xml:space="preserve">        a. Offshore and coastal mining and quarrying</t>
  </si>
  <si>
    <t xml:space="preserve">        b. Manufacture of ocean-based products</t>
  </si>
  <si>
    <t xml:space="preserve">        c. Coastal construction</t>
  </si>
  <si>
    <t xml:space="preserve">        d. Ocean-based power generation, transmission, and distribution</t>
  </si>
  <si>
    <t>III.  SERVICES</t>
  </si>
  <si>
    <t xml:space="preserve">        a. Marine equipment wholesale and retail</t>
  </si>
  <si>
    <t xml:space="preserve">        b. Sea-based transportation and storage</t>
  </si>
  <si>
    <t xml:space="preserve">        c. Marine information services</t>
  </si>
  <si>
    <t xml:space="preserve">        d. Marine insurance</t>
  </si>
  <si>
    <t xml:space="preserve">        e. Marine renting and business activities</t>
  </si>
  <si>
    <t xml:space="preserve">        f. Maritime safety, surveillance and resource management</t>
  </si>
  <si>
    <t xml:space="preserve">        g. Maritime education </t>
  </si>
  <si>
    <t xml:space="preserve">        h. Coastal accommodation and food and beverage services activities</t>
  </si>
  <si>
    <t xml:space="preserve">        i. Coastal recreation </t>
  </si>
  <si>
    <t>TOTAL OCEAN-BASED ACTIVITIES</t>
  </si>
  <si>
    <t>Source: Philippine Statistics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</si>
</sst>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u/>
      <sz val="8.4"/>
      <color indexed="12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vertical="top"/>
    </xf>
    <xf numFmtId="0" fontId="3" fillId="0" borderId="1" xfId="0" applyFont="1" applyBorder="1" applyAlignment="1">
      <alignment horizontal="center"/>
    </xf>
    <xf numFmtId="0" fontId="1" fillId="0" borderId="0" xfId="0" applyFont="1"/>
    <xf numFmtId="3" fontId="1" fillId="0" borderId="0" xfId="1" applyNumberFormat="1" applyFont="1" applyFill="1" applyAlignment="1" applyProtection="1"/>
    <xf numFmtId="164" fontId="1" fillId="0" borderId="0" xfId="0" applyNumberFormat="1" applyFont="1"/>
    <xf numFmtId="3" fontId="1" fillId="0" borderId="0" xfId="0" applyNumberFormat="1" applyFont="1"/>
    <xf numFmtId="4" fontId="1" fillId="0" borderId="0" xfId="0" applyNumberFormat="1" applyFont="1"/>
    <xf numFmtId="4" fontId="2" fillId="0" borderId="0" xfId="0" applyNumberFormat="1" applyFont="1"/>
    <xf numFmtId="3" fontId="1" fillId="0" borderId="0" xfId="1" applyNumberFormat="1" applyFont="1" applyFill="1" applyAlignment="1" applyProtection="1">
      <alignment wrapText="1"/>
    </xf>
    <xf numFmtId="3" fontId="1" fillId="0" borderId="2" xfId="0" applyNumberFormat="1" applyFont="1" applyBorder="1"/>
    <xf numFmtId="164" fontId="2" fillId="0" borderId="2" xfId="0" applyNumberFormat="1" applyFont="1" applyBorder="1"/>
    <xf numFmtId="0" fontId="2" fillId="0" borderId="2" xfId="0" applyFont="1" applyBorder="1"/>
    <xf numFmtId="0" fontId="5" fillId="0" borderId="0" xfId="0" applyFont="1"/>
    <xf numFmtId="0" fontId="6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wnloads\3-2018-2022%20POESA%20Statistical%20tables_ONS.xlsx" TargetMode="External"/><Relationship Id="rId1" Type="http://schemas.openxmlformats.org/officeDocument/2006/relationships/externalLinkPath" Target="file:///C:\Users\USER\Downloads\3-2018-2022%20POESA%20Statistical%20tables_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le 1"/>
      <sheetName val="Table 2"/>
      <sheetName val="Table 3"/>
      <sheetName val="Table 4"/>
      <sheetName val="Table 5"/>
      <sheetName val="Table 6"/>
    </sheetNames>
    <sheetDataSet>
      <sheetData sheetId="0">
        <row r="7">
          <cell r="E7">
            <v>239735.11562793457</v>
          </cell>
          <cell r="F7">
            <v>270474.72165138752</v>
          </cell>
        </row>
        <row r="8">
          <cell r="B8">
            <v>192316.45892898529</v>
          </cell>
          <cell r="C8">
            <v>226561.04102067099</v>
          </cell>
          <cell r="D8">
            <v>220396.91321597635</v>
          </cell>
          <cell r="E8">
            <v>239735.11562793457</v>
          </cell>
          <cell r="F8">
            <v>270474.72165138752</v>
          </cell>
        </row>
        <row r="10">
          <cell r="E10">
            <v>298720.69436173758</v>
          </cell>
          <cell r="F10">
            <v>346395.26077513181</v>
          </cell>
        </row>
        <row r="11">
          <cell r="B11">
            <v>39625.453970134025</v>
          </cell>
          <cell r="C11">
            <v>38117.123806557371</v>
          </cell>
          <cell r="D11">
            <v>23271.294545353983</v>
          </cell>
          <cell r="E11">
            <v>35985.242067045852</v>
          </cell>
          <cell r="F11">
            <v>56252.664267361513</v>
          </cell>
        </row>
        <row r="12">
          <cell r="B12">
            <v>156772.83105435982</v>
          </cell>
          <cell r="C12">
            <v>163937.50502254241</v>
          </cell>
          <cell r="D12">
            <v>155306.81419716048</v>
          </cell>
          <cell r="E12">
            <v>162736.60217729668</v>
          </cell>
          <cell r="F12">
            <v>184964.12042347676</v>
          </cell>
        </row>
        <row r="13">
          <cell r="B13">
            <v>7129.1164637295833</v>
          </cell>
          <cell r="C13">
            <v>6518.8574513066751</v>
          </cell>
          <cell r="D13">
            <v>6738.7604370092104</v>
          </cell>
          <cell r="E13">
            <v>7394.9819500116137</v>
          </cell>
          <cell r="F13">
            <v>8662.0089850904096</v>
          </cell>
        </row>
        <row r="14">
          <cell r="B14">
            <v>100852.39437843706</v>
          </cell>
          <cell r="C14">
            <v>102075.60329519058</v>
          </cell>
          <cell r="D14">
            <v>91620.164106248034</v>
          </cell>
          <cell r="E14">
            <v>92603.868167383436</v>
          </cell>
          <cell r="F14">
            <v>96516.467099203132</v>
          </cell>
        </row>
        <row r="16">
          <cell r="E16">
            <v>169641.08427632254</v>
          </cell>
          <cell r="F16">
            <v>240874.15574511921</v>
          </cell>
        </row>
        <row r="17">
          <cell r="B17">
            <v>5706.6277332598975</v>
          </cell>
          <cell r="C17">
            <v>6166.6324277774684</v>
          </cell>
          <cell r="D17">
            <v>5786.2529138637647</v>
          </cell>
          <cell r="E17">
            <v>5869.8637398220562</v>
          </cell>
          <cell r="F17">
            <v>6453.5218963623538</v>
          </cell>
        </row>
        <row r="18">
          <cell r="B18">
            <v>109294.63538549087</v>
          </cell>
          <cell r="C18">
            <v>116755.63114158322</v>
          </cell>
          <cell r="D18">
            <v>99036.242380448646</v>
          </cell>
          <cell r="E18">
            <v>104553.6575957023</v>
          </cell>
          <cell r="F18">
            <v>125605.27118761152</v>
          </cell>
        </row>
        <row r="19">
          <cell r="B19">
            <v>208.65903170448092</v>
          </cell>
          <cell r="C19">
            <v>220.49233962602904</v>
          </cell>
          <cell r="D19">
            <v>196.64420362096723</v>
          </cell>
          <cell r="E19">
            <v>216.4908849389154</v>
          </cell>
          <cell r="F19">
            <v>242.45632666528456</v>
          </cell>
        </row>
        <row r="20">
          <cell r="B20">
            <v>8955.3203144726122</v>
          </cell>
          <cell r="C20">
            <v>9840.1817695337668</v>
          </cell>
          <cell r="D20">
            <v>8057.9317795761954</v>
          </cell>
          <cell r="E20">
            <v>7186.8869322037408</v>
          </cell>
          <cell r="F20">
            <v>10804.608869813663</v>
          </cell>
        </row>
        <row r="21">
          <cell r="B21">
            <v>46.212194354853153</v>
          </cell>
          <cell r="C21">
            <v>48.623601216799578</v>
          </cell>
          <cell r="D21">
            <v>45.346881288546669</v>
          </cell>
          <cell r="E21">
            <v>48.732508036205544</v>
          </cell>
          <cell r="F21">
            <v>53.839471259394216</v>
          </cell>
        </row>
        <row r="22">
          <cell r="B22">
            <v>22437.683303324666</v>
          </cell>
          <cell r="C22">
            <v>26980.148257779001</v>
          </cell>
          <cell r="D22">
            <v>27792.42392555991</v>
          </cell>
          <cell r="E22">
            <v>29699.520733045443</v>
          </cell>
          <cell r="F22">
            <v>32329.810555704298</v>
          </cell>
        </row>
        <row r="23">
          <cell r="B23">
            <v>2129.6277346558668</v>
          </cell>
          <cell r="C23">
            <v>2203.486409736312</v>
          </cell>
          <cell r="D23">
            <v>1849.6472226123808</v>
          </cell>
          <cell r="E23">
            <v>1851.3122499538586</v>
          </cell>
          <cell r="F23">
            <v>2044.204366667956</v>
          </cell>
        </row>
        <row r="24">
          <cell r="B24">
            <v>122782.12521986946</v>
          </cell>
          <cell r="C24">
            <v>137548.44028533364</v>
          </cell>
          <cell r="D24">
            <v>11367.774138843493</v>
          </cell>
          <cell r="E24">
            <v>12060.778964555846</v>
          </cell>
          <cell r="F24">
            <v>42003.200811917253</v>
          </cell>
        </row>
        <row r="25">
          <cell r="B25">
            <v>48380.20783672126</v>
          </cell>
          <cell r="C25">
            <v>52548.094804197142</v>
          </cell>
          <cell r="D25">
            <v>11597.680125678829</v>
          </cell>
          <cell r="E25">
            <v>8153.8406680641692</v>
          </cell>
          <cell r="F25">
            <v>21337.242259117498</v>
          </cell>
        </row>
        <row r="27">
          <cell r="B27">
            <v>816637.35354949976</v>
          </cell>
          <cell r="C27">
            <v>889521.86163305142</v>
          </cell>
          <cell r="D27">
            <v>663063.89007324073</v>
          </cell>
          <cell r="E27">
            <v>708096.89426599466</v>
          </cell>
          <cell r="F27">
            <v>857744.13817163848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D1B91-D079-46E5-8A7A-6F12F6D451AE}">
  <sheetPr>
    <pageSetUpPr fitToPage="1"/>
  </sheetPr>
  <dimension ref="A1:G29"/>
  <sheetViews>
    <sheetView tabSelected="1" view="pageBreakPreview" zoomScale="80" zoomScaleNormal="100" zoomScaleSheetLayoutView="80" workbookViewId="0">
      <selection sqref="A1:F1"/>
    </sheetView>
  </sheetViews>
  <sheetFormatPr defaultRowHeight="18" x14ac:dyDescent="0.25"/>
  <cols>
    <col min="1" max="1" width="93.5703125" style="2" customWidth="1"/>
    <col min="2" max="4" width="16.28515625" style="2" customWidth="1"/>
    <col min="5" max="5" width="14.7109375" style="2" customWidth="1"/>
    <col min="6" max="6" width="12.7109375" style="2" customWidth="1"/>
    <col min="7" max="16384" width="9.140625" style="2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1" t="s">
        <v>1</v>
      </c>
      <c r="B2" s="1"/>
      <c r="C2" s="1"/>
      <c r="D2" s="1"/>
      <c r="E2" s="1"/>
      <c r="F2" s="1"/>
    </row>
    <row r="4" spans="1:6" ht="18.75" thickBot="1" x14ac:dyDescent="0.3">
      <c r="A4" s="3"/>
    </row>
    <row r="5" spans="1:6" ht="18.75" thickBot="1" x14ac:dyDescent="0.3">
      <c r="A5" s="4" t="s">
        <v>2</v>
      </c>
      <c r="B5" s="4">
        <v>2018</v>
      </c>
      <c r="C5" s="4">
        <v>2019</v>
      </c>
      <c r="D5" s="4">
        <v>2020</v>
      </c>
      <c r="E5" s="4">
        <v>2021</v>
      </c>
      <c r="F5" s="4">
        <v>2022</v>
      </c>
    </row>
    <row r="6" spans="1:6" x14ac:dyDescent="0.25">
      <c r="A6" s="5"/>
    </row>
    <row r="7" spans="1:6" x14ac:dyDescent="0.25">
      <c r="A7" s="6" t="s">
        <v>3</v>
      </c>
      <c r="B7" s="7">
        <v>23.549799441953667</v>
      </c>
      <c r="C7" s="7">
        <v>25.469980086237914</v>
      </c>
      <c r="D7" s="7">
        <v>33.239166921249733</v>
      </c>
      <c r="E7" s="7">
        <f>'[1]Table 1'!E7/'[1]Table 1'!E$27*100</f>
        <v>33.856258595293134</v>
      </c>
      <c r="F7" s="7">
        <f>'[1]Table 1'!F7/'[1]Table 1'!F$27*100</f>
        <v>31.533263780493982</v>
      </c>
    </row>
    <row r="8" spans="1:6" x14ac:dyDescent="0.25">
      <c r="A8" s="8" t="s">
        <v>4</v>
      </c>
      <c r="B8" s="7">
        <f>'[1]Table 1'!B8/'[1]Table 1'!B$27*100</f>
        <v>23.549799441953667</v>
      </c>
      <c r="C8" s="7">
        <f>'[1]Table 1'!C8/'[1]Table 1'!C$27*100</f>
        <v>25.469980086237914</v>
      </c>
      <c r="D8" s="7">
        <f>'[1]Table 1'!D8/'[1]Table 1'!D$27*100</f>
        <v>33.239166921249733</v>
      </c>
      <c r="E8" s="7">
        <f>'[1]Table 1'!E8/'[1]Table 1'!E$27*100</f>
        <v>33.856258595293134</v>
      </c>
      <c r="F8" s="7">
        <f>'[1]Table 1'!F8/'[1]Table 1'!F$27*100</f>
        <v>31.533263780493982</v>
      </c>
    </row>
    <row r="9" spans="1:6" x14ac:dyDescent="0.25">
      <c r="A9" s="8"/>
      <c r="B9" s="7"/>
      <c r="C9" s="7"/>
      <c r="D9" s="7"/>
      <c r="E9" s="7"/>
      <c r="F9" s="7"/>
    </row>
    <row r="10" spans="1:6" x14ac:dyDescent="0.25">
      <c r="A10" s="8" t="s">
        <v>5</v>
      </c>
      <c r="B10" s="7">
        <v>37.272333250944143</v>
      </c>
      <c r="C10" s="7">
        <v>34.923153997056801</v>
      </c>
      <c r="D10" s="7">
        <v>41.766266785419695</v>
      </c>
      <c r="E10" s="7">
        <f>'[1]Table 1'!E10/'[1]Table 1'!E$27*100</f>
        <v>42.186414992172523</v>
      </c>
      <c r="F10" s="7">
        <f>'[1]Table 1'!F10/'[1]Table 1'!F$27*100</f>
        <v>40.38445095218087</v>
      </c>
    </row>
    <row r="11" spans="1:6" x14ac:dyDescent="0.25">
      <c r="A11" s="6" t="s">
        <v>6</v>
      </c>
      <c r="B11" s="7">
        <f>'[1]Table 1'!B11/'[1]Table 1'!B$27*100</f>
        <v>4.8522705700275273</v>
      </c>
      <c r="C11" s="7">
        <f>'[1]Table 1'!C11/'[1]Table 1'!C$27*100</f>
        <v>4.2851250149804159</v>
      </c>
      <c r="D11" s="7">
        <f>'[1]Table 1'!D11/'[1]Table 1'!D$27*100</f>
        <v>3.5096609683847335</v>
      </c>
      <c r="E11" s="7">
        <f>'[1]Table 1'!E11/'[1]Table 1'!E$27*100</f>
        <v>5.0819658098271638</v>
      </c>
      <c r="F11" s="7">
        <f>'[1]Table 1'!F11/'[1]Table 1'!F$27*100</f>
        <v>6.5582102825289255</v>
      </c>
    </row>
    <row r="12" spans="1:6" x14ac:dyDescent="0.25">
      <c r="A12" s="6" t="s">
        <v>7</v>
      </c>
      <c r="B12" s="7">
        <f>'[1]Table 1'!B12/'[1]Table 1'!B$27*100</f>
        <v>19.197362253018369</v>
      </c>
      <c r="C12" s="7">
        <f>'[1]Table 1'!C12/'[1]Table 1'!C$27*100</f>
        <v>18.429845526401515</v>
      </c>
      <c r="D12" s="7">
        <f>'[1]Table 1'!D12/'[1]Table 1'!D$27*100</f>
        <v>23.422601731487081</v>
      </c>
      <c r="E12" s="7">
        <f>'[1]Table 1'!E12/'[1]Table 1'!E$27*100</f>
        <v>22.982250521800076</v>
      </c>
      <c r="F12" s="7">
        <f>'[1]Table 1'!F12/'[1]Table 1'!F$27*100</f>
        <v>21.564020340348229</v>
      </c>
    </row>
    <row r="13" spans="1:6" x14ac:dyDescent="0.25">
      <c r="A13" s="6" t="s">
        <v>8</v>
      </c>
      <c r="B13" s="7">
        <f>'[1]Table 1'!B13/'[1]Table 1'!B$27*100</f>
        <v>0.87298437093809211</v>
      </c>
      <c r="C13" s="7">
        <f>'[1]Table 1'!C13/'[1]Table 1'!C$27*100</f>
        <v>0.73284960521811837</v>
      </c>
      <c r="D13" s="7">
        <f>'[1]Table 1'!D13/'[1]Table 1'!D$27*100</f>
        <v>1.0163063526600522</v>
      </c>
      <c r="E13" s="7">
        <f>'[1]Table 1'!E13/'[1]Table 1'!E$27*100</f>
        <v>1.0443460506456774</v>
      </c>
      <c r="F13" s="7">
        <f>'[1]Table 1'!F13/'[1]Table 1'!F$27*100</f>
        <v>1.0098593041456732</v>
      </c>
    </row>
    <row r="14" spans="1:6" x14ac:dyDescent="0.25">
      <c r="A14" s="6" t="s">
        <v>9</v>
      </c>
      <c r="B14" s="7">
        <f>'[1]Table 1'!B14/'[1]Table 1'!B$27*100</f>
        <v>12.349716056960158</v>
      </c>
      <c r="C14" s="7">
        <f>'[1]Table 1'!C14/'[1]Table 1'!C$27*100</f>
        <v>11.475333850456746</v>
      </c>
      <c r="D14" s="7">
        <f>'[1]Table 1'!D14/'[1]Table 1'!D$27*100</f>
        <v>13.817697732887829</v>
      </c>
      <c r="E14" s="7">
        <f>'[1]Table 1'!E14/'[1]Table 1'!E$27*100</f>
        <v>13.077852609899606</v>
      </c>
      <c r="F14" s="7">
        <f>'[1]Table 1'!F14/'[1]Table 1'!F$27*100</f>
        <v>11.252361025158034</v>
      </c>
    </row>
    <row r="15" spans="1:6" x14ac:dyDescent="0.25">
      <c r="A15" s="8"/>
      <c r="B15" s="7"/>
      <c r="C15" s="7"/>
      <c r="D15" s="7"/>
      <c r="E15" s="7"/>
      <c r="F15" s="7"/>
    </row>
    <row r="16" spans="1:6" x14ac:dyDescent="0.25">
      <c r="A16" s="8" t="s">
        <v>10</v>
      </c>
      <c r="B16" s="7">
        <v>39.177867307102183</v>
      </c>
      <c r="C16" s="7">
        <v>39.606865916705281</v>
      </c>
      <c r="D16" s="7">
        <v>24.994566293330571</v>
      </c>
      <c r="E16" s="7">
        <f>'[1]Table 1'!E16/'[1]Table 1'!E$27*100</f>
        <v>23.957326412534346</v>
      </c>
      <c r="F16" s="7">
        <f>'[1]Table 1'!F16/'[1]Table 1'!F$27*100</f>
        <v>28.082285267325162</v>
      </c>
    </row>
    <row r="17" spans="1:7" x14ac:dyDescent="0.25">
      <c r="A17" s="6" t="s">
        <v>11</v>
      </c>
      <c r="B17" s="7">
        <f>'[1]Table 1'!B17/'[1]Table 1'!B$27*100</f>
        <v>0.6987958251549653</v>
      </c>
      <c r="C17" s="7">
        <f>'[1]Table 1'!C17/'[1]Table 1'!C$27*100</f>
        <v>0.69325248695476682</v>
      </c>
      <c r="D17" s="7">
        <f>'[1]Table 1'!D17/'[1]Table 1'!D$27*100</f>
        <v>0.87265390266157095</v>
      </c>
      <c r="E17" s="7">
        <f>'[1]Table 1'!E17/'[1]Table 1'!E$27*100</f>
        <v>0.82896335054635295</v>
      </c>
      <c r="F17" s="7">
        <f>'[1]Table 1'!F17/'[1]Table 1'!F$27*100</f>
        <v>0.75238309528044534</v>
      </c>
    </row>
    <row r="18" spans="1:7" x14ac:dyDescent="0.25">
      <c r="A18" s="6" t="s">
        <v>12</v>
      </c>
      <c r="B18" s="7">
        <f>'[1]Table 1'!B18/'[1]Table 1'!B$27*100</f>
        <v>13.383496959873764</v>
      </c>
      <c r="C18" s="7">
        <f>'[1]Table 1'!C18/'[1]Table 1'!C$27*100</f>
        <v>13.125661793992832</v>
      </c>
      <c r="D18" s="7">
        <f>'[1]Table 1'!D18/'[1]Table 1'!D$27*100</f>
        <v>14.936153794999951</v>
      </c>
      <c r="E18" s="7">
        <f>'[1]Table 1'!E18/'[1]Table 1'!E$27*100</f>
        <v>14.765445017815177</v>
      </c>
      <c r="F18" s="7">
        <f>'[1]Table 1'!F18/'[1]Table 1'!F$27*100</f>
        <v>14.643675846663417</v>
      </c>
    </row>
    <row r="19" spans="1:7" x14ac:dyDescent="0.25">
      <c r="A19" s="6" t="s">
        <v>13</v>
      </c>
      <c r="B19" s="9">
        <f>'[1]Table 1'!B19/'[1]Table 1'!B$27*100</f>
        <v>2.5551002632631013E-2</v>
      </c>
      <c r="C19" s="9">
        <f>'[1]Table 1'!C19/'[1]Table 1'!C$27*100</f>
        <v>2.4787737000778437E-2</v>
      </c>
      <c r="D19" s="9">
        <f>'[1]Table 1'!D19/'[1]Table 1'!D$27*100</f>
        <v>2.9656901328052456E-2</v>
      </c>
      <c r="E19" s="9">
        <f>'[1]Table 1'!E19/'[1]Table 1'!E$27*100</f>
        <v>3.0573624413834981E-2</v>
      </c>
      <c r="F19" s="9">
        <f>'[1]Table 1'!F19/'[1]Table 1'!F$27*100</f>
        <v>2.826674247895215E-2</v>
      </c>
      <c r="G19" s="10"/>
    </row>
    <row r="20" spans="1:7" x14ac:dyDescent="0.25">
      <c r="A20" s="6" t="s">
        <v>14</v>
      </c>
      <c r="B20" s="7">
        <f>'[1]Table 1'!B20/'[1]Table 1'!B$27*100</f>
        <v>1.0966091956911439</v>
      </c>
      <c r="C20" s="7">
        <f>'[1]Table 1'!C20/'[1]Table 1'!C$27*100</f>
        <v>1.1062327070262687</v>
      </c>
      <c r="D20" s="7">
        <f>'[1]Table 1'!D20/'[1]Table 1'!D$27*100</f>
        <v>1.2152572173227729</v>
      </c>
      <c r="E20" s="7">
        <f>'[1]Table 1'!E20/'[1]Table 1'!E$27*100</f>
        <v>1.0149581209014606</v>
      </c>
      <c r="F20" s="7">
        <f>'[1]Table 1'!F20/'[1]Table 1'!F$27*100</f>
        <v>1.2596540610402411</v>
      </c>
    </row>
    <row r="21" spans="1:7" ht="15.75" customHeight="1" x14ac:dyDescent="0.25">
      <c r="A21" s="11" t="s">
        <v>15</v>
      </c>
      <c r="B21" s="9">
        <f>'[1]Table 1'!B21/'[1]Table 1'!B$27*100</f>
        <v>5.6588391596334251E-3</v>
      </c>
      <c r="C21" s="9">
        <f>'[1]Table 1'!C21/'[1]Table 1'!C$27*100</f>
        <v>5.4662626422168755E-3</v>
      </c>
      <c r="D21" s="9">
        <f>'[1]Table 1'!D21/'[1]Table 1'!D$27*100</f>
        <v>6.8389912295688032E-3</v>
      </c>
      <c r="E21" s="9">
        <f>'[1]Table 1'!E21/'[1]Table 1'!E$27*100</f>
        <v>6.8821807341382449E-3</v>
      </c>
      <c r="F21" s="9">
        <f>'[1]Table 1'!F21/'[1]Table 1'!F$27*100</f>
        <v>6.2768684580180364E-3</v>
      </c>
    </row>
    <row r="22" spans="1:7" ht="15.75" customHeight="1" x14ac:dyDescent="0.25">
      <c r="A22" s="6" t="s">
        <v>16</v>
      </c>
      <c r="B22" s="7">
        <f>'[1]Table 1'!B22/'[1]Table 1'!B$27*100</f>
        <v>2.7475700451123957</v>
      </c>
      <c r="C22" s="7">
        <f>'[1]Table 1'!C22/'[1]Table 1'!C$27*100</f>
        <v>3.0331068208089689</v>
      </c>
      <c r="D22" s="7">
        <f>'[1]Table 1'!D22/'[1]Table 1'!D$27*100</f>
        <v>4.19151522826707</v>
      </c>
      <c r="E22" s="7">
        <f>'[1]Table 1'!E22/'[1]Table 1'!E$27*100</f>
        <v>4.1942735483724496</v>
      </c>
      <c r="F22" s="7">
        <f>'[1]Table 1'!F22/'[1]Table 1'!F$27*100</f>
        <v>3.7691671813249927</v>
      </c>
    </row>
    <row r="23" spans="1:7" x14ac:dyDescent="0.25">
      <c r="A23" s="6" t="s">
        <v>17</v>
      </c>
      <c r="B23" s="7">
        <f>'[1]Table 1'!B23/'[1]Table 1'!B$27*100</f>
        <v>0.26078010335915658</v>
      </c>
      <c r="C23" s="7">
        <f>'[1]Table 1'!C23/'[1]Table 1'!C$27*100</f>
        <v>0.24771582405979153</v>
      </c>
      <c r="D23" s="7">
        <f>'[1]Table 1'!D23/'[1]Table 1'!D$27*100</f>
        <v>0.27895460004737588</v>
      </c>
      <c r="E23" s="7">
        <f>'[1]Table 1'!E23/'[1]Table 1'!E$27*100</f>
        <v>0.26144900012206779</v>
      </c>
      <c r="F23" s="7">
        <f>'[1]Table 1'!F23/'[1]Table 1'!F$27*100</f>
        <v>0.23832332693352684</v>
      </c>
    </row>
    <row r="24" spans="1:7" x14ac:dyDescent="0.25">
      <c r="A24" s="6" t="s">
        <v>18</v>
      </c>
      <c r="B24" s="7">
        <f>'[1]Table 1'!B24/'[1]Table 1'!B$27*100</f>
        <v>15.03508560883226</v>
      </c>
      <c r="C24" s="7">
        <f>'[1]Table 1'!C24/'[1]Table 1'!C$27*100</f>
        <v>15.463188283288712</v>
      </c>
      <c r="D24" s="7">
        <f>'[1]Table 1'!D24/'[1]Table 1'!D$27*100</f>
        <v>1.7144311896682882</v>
      </c>
      <c r="E24" s="7">
        <f>'[1]Table 1'!E24/'[1]Table 1'!E$27*100</f>
        <v>1.7032667509519182</v>
      </c>
      <c r="F24" s="7">
        <f>'[1]Table 1'!F24/'[1]Table 1'!F$27*100</f>
        <v>4.8969382526415144</v>
      </c>
    </row>
    <row r="25" spans="1:7" x14ac:dyDescent="0.25">
      <c r="A25" s="6" t="s">
        <v>19</v>
      </c>
      <c r="B25" s="7">
        <f>'[1]Table 1'!B25/'[1]Table 1'!B$27*100</f>
        <v>5.9243197272862362</v>
      </c>
      <c r="C25" s="7">
        <f>'[1]Table 1'!C25/'[1]Table 1'!C$27*100</f>
        <v>5.9074540009309473</v>
      </c>
      <c r="D25" s="7">
        <f>'[1]Table 1'!D25/'[1]Table 1'!D$27*100</f>
        <v>1.7491044678059262</v>
      </c>
      <c r="E25" s="7">
        <f>'[1]Table 1'!E25/'[1]Table 1'!E$27*100</f>
        <v>1.1515148186769482</v>
      </c>
      <c r="F25" s="7">
        <f>'[1]Table 1'!F25/'[1]Table 1'!F$27*100</f>
        <v>2.4875998925040532</v>
      </c>
    </row>
    <row r="26" spans="1:7" ht="18.75" thickBot="1" x14ac:dyDescent="0.3">
      <c r="A26" s="12"/>
      <c r="B26" s="13"/>
      <c r="C26" s="13"/>
      <c r="D26" s="13"/>
      <c r="E26" s="13"/>
      <c r="F26" s="13"/>
    </row>
    <row r="27" spans="1:7" ht="18.75" thickBot="1" x14ac:dyDescent="0.3">
      <c r="A27" s="14" t="s">
        <v>20</v>
      </c>
      <c r="B27" s="13">
        <f>SUM(B16,B10,B7)</f>
        <v>100</v>
      </c>
      <c r="C27" s="13">
        <f t="shared" ref="C27:F27" si="0">SUM(C16,C10,C7)</f>
        <v>100</v>
      </c>
      <c r="D27" s="13">
        <f t="shared" si="0"/>
        <v>100</v>
      </c>
      <c r="E27" s="13">
        <f t="shared" si="0"/>
        <v>100</v>
      </c>
      <c r="F27" s="13">
        <f t="shared" si="0"/>
        <v>100.00000000000001</v>
      </c>
    </row>
    <row r="28" spans="1:7" x14ac:dyDescent="0.25">
      <c r="A28" s="15"/>
    </row>
    <row r="29" spans="1:7" x14ac:dyDescent="0.25">
      <c r="A29" s="16" t="s">
        <v>21</v>
      </c>
    </row>
  </sheetData>
  <mergeCells count="2">
    <mergeCell ref="A1:F1"/>
    <mergeCell ref="A2:F2"/>
  </mergeCells>
  <pageMargins left="0.25" right="0.25" top="0.75" bottom="0.75" header="0.3" footer="0.3"/>
  <pageSetup paperSize="9" scale="8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3</vt:lpstr>
      <vt:lpstr>'Table 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Carlyn Palencia</dc:creator>
  <cp:lastModifiedBy>Carlyn Palencia</cp:lastModifiedBy>
  <dcterms:created xsi:type="dcterms:W3CDTF">2023-10-24T01:52:57Z</dcterms:created>
  <dcterms:modified xsi:type="dcterms:W3CDTF">2023-10-24T01:53:18Z</dcterms:modified>
</cp:coreProperties>
</file>