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Excel Files\"/>
    </mc:Choice>
  </mc:AlternateContent>
  <xr:revisionPtr revIDLastSave="0" documentId="13_ncr:1_{8FBECDD3-BDBF-464E-9BA7-E771C7496BA6}" xr6:coauthVersionLast="47" xr6:coauthVersionMax="47" xr10:uidLastSave="{00000000-0000-0000-0000-000000000000}"/>
  <bookViews>
    <workbookView xWindow="9165" yWindow="135" windowWidth="19170" windowHeight="14685" xr2:uid="{079C07C4-EA87-4B48-959C-8AF955427476}"/>
  </bookViews>
  <sheets>
    <sheet name="16A-16B" sheetId="1" r:id="rId1"/>
  </sheets>
  <definedNames>
    <definedName name="_xlnm.Print_Area" localSheetId="0">'16A-16B'!$A$1:$M$31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B25" i="1"/>
  <c r="C24" i="1"/>
  <c r="B24" i="1"/>
  <c r="C23" i="1"/>
  <c r="B23" i="1"/>
  <c r="C22" i="1"/>
  <c r="E22" i="1" s="1"/>
  <c r="B22" i="1"/>
  <c r="J12" i="1"/>
  <c r="L9" i="1" s="1"/>
  <c r="I12" i="1"/>
  <c r="H12" i="1"/>
  <c r="G12" i="1"/>
  <c r="E12" i="1"/>
  <c r="M12" i="1" s="1"/>
  <c r="D12" i="1"/>
  <c r="C12" i="1"/>
  <c r="B12" i="1"/>
  <c r="L11" i="1"/>
  <c r="K11" i="1"/>
  <c r="F11" i="1"/>
  <c r="L10" i="1"/>
  <c r="K10" i="1"/>
  <c r="F10" i="1"/>
  <c r="M9" i="1"/>
  <c r="K9" i="1"/>
  <c r="F9" i="1"/>
  <c r="M8" i="1"/>
  <c r="L8" i="1"/>
  <c r="K8" i="1"/>
  <c r="K12" i="1" s="1"/>
  <c r="F8" i="1"/>
  <c r="E24" i="1" l="1"/>
  <c r="L12" i="1"/>
  <c r="E23" i="1"/>
  <c r="F12" i="1"/>
  <c r="B26" i="1"/>
  <c r="C26" i="1"/>
  <c r="E26" i="1" s="1"/>
  <c r="D25" i="1" l="1"/>
  <c r="D23" i="1"/>
  <c r="D24" i="1"/>
  <c r="D22" i="1"/>
  <c r="D26" i="1" s="1"/>
</calcChain>
</file>

<file path=xl/sharedStrings.xml><?xml version="1.0" encoding="utf-8"?>
<sst xmlns="http://schemas.openxmlformats.org/spreadsheetml/2006/main" count="39" uniqueCount="23">
  <si>
    <t xml:space="preserve">TABLE 16A. Projected Employment from Approved Foreign and Filipino Investments </t>
  </si>
  <si>
    <t>in the Information and Communications Technology (ICT) by Sub-Industry:</t>
  </si>
  <si>
    <t>First Quarter 2021 to Fourth Quarter 2022</t>
  </si>
  <si>
    <t>Sub-industry</t>
  </si>
  <si>
    <t>Share to 
Total (%)
Q4 2022</t>
  </si>
  <si>
    <t>Growth Rate (%)
Q4 2021  -   
Q4 2022</t>
  </si>
  <si>
    <t>Q1</t>
  </si>
  <si>
    <t>Q2</t>
  </si>
  <si>
    <t>Q3</t>
  </si>
  <si>
    <t>Q4</t>
  </si>
  <si>
    <t>Total</t>
  </si>
  <si>
    <t>Information and Communication</t>
  </si>
  <si>
    <t>IT Services</t>
  </si>
  <si>
    <t>Manufacturing</t>
  </si>
  <si>
    <t>-</t>
  </si>
  <si>
    <t>Trade</t>
  </si>
  <si>
    <t>Dash (-) is equivalent to zero</t>
  </si>
  <si>
    <t xml:space="preserve">TABLE 16B. Projected Employment from Approved Foreign and Filipino Investments </t>
  </si>
  <si>
    <t>2021 and 2022</t>
  </si>
  <si>
    <t>Share to 
Total (%) 2022</t>
  </si>
  <si>
    <t>Growth Rate (%)
2021 - 2022</t>
  </si>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</sst>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_);[Red]\(#,##0.0\)"/>
    <numFmt numFmtId="165" formatCode="_(* #,##0_);_(* \(#,##0\);_(* &quot;-&quot;??_);_(@_)"/>
    <numFmt numFmtId="166" formatCode="_(* #,##0.0_);_(* \(#,##0.0\);_(* &quot;-&quot;??_);_(@_)"/>
    <numFmt numFmtId="167" formatCode="0.0_ ;[Red]\-0.0\ "/>
    <numFmt numFmtId="168" formatCode="0.0%"/>
    <numFmt numFmtId="169" formatCode="0.0_);[Red]\(0.0\)"/>
    <numFmt numFmtId="170" formatCode="_(* #,##0.0000_);_(* \(#,##0.0000\);_(* &quot;-&quot;??_);_(@_)"/>
    <numFmt numFmtId="171" formatCode="#,##0.0_ ;[Red]\-#,##0.0\ "/>
  </numFmts>
  <fonts count="11" x14ac:knownFonts="1">
    <font>
      <sz val="10"/>
      <color rgb="FF000000"/>
      <name val="Arial"/>
    </font>
    <font>
      <sz val="10"/>
      <color rgb="FF000000"/>
      <name val="Arial"/>
    </font>
    <font>
      <b/>
      <sz val="10"/>
      <color theme="1"/>
      <name val="Arial"/>
      <family val="2"/>
    </font>
    <font>
      <sz val="10"/>
      <name val="Arial"/>
      <family val="2"/>
    </font>
    <font>
      <sz val="10"/>
      <color theme="1"/>
      <name val="Arial"/>
      <family val="2"/>
    </font>
    <font>
      <b/>
      <sz val="10"/>
      <name val="Arial"/>
      <family val="2"/>
    </font>
    <font>
      <i/>
      <sz val="9"/>
      <color theme="1"/>
      <name val="Arial"/>
      <family val="2"/>
    </font>
    <font>
      <b/>
      <sz val="11"/>
      <color theme="1"/>
      <name val="Arial"/>
      <family val="2"/>
    </font>
    <font>
      <i/>
      <sz val="9"/>
      <name val="Arial"/>
      <family val="2"/>
    </font>
    <font>
      <b/>
      <i/>
      <sz val="9"/>
      <name val="Arial"/>
      <family val="2"/>
    </font>
    <font>
      <sz val="8"/>
      <color theme="1"/>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theme="0"/>
      </patternFill>
    </fill>
  </fills>
  <borders count="17">
    <border>
      <left/>
      <right/>
      <top/>
      <bottom/>
      <diagonal/>
    </border>
    <border>
      <left/>
      <right style="thin">
        <color rgb="FF000000"/>
      </right>
      <top style="medium">
        <color rgb="FF000000"/>
      </top>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style="thin">
        <color rgb="FF000000"/>
      </left>
      <right style="thin">
        <color indexed="64"/>
      </right>
      <top style="medium">
        <color rgb="FF000000"/>
      </top>
      <bottom/>
      <diagonal/>
    </border>
    <border>
      <left style="thin">
        <color indexed="64"/>
      </left>
      <right style="thin">
        <color rgb="FF000000"/>
      </right>
      <top style="medium">
        <color rgb="FF000000"/>
      </top>
      <bottom/>
      <diagonal/>
    </border>
    <border>
      <left/>
      <right/>
      <top style="medium">
        <color rgb="FF000000"/>
      </top>
      <bottom/>
      <diagonal/>
    </border>
    <border>
      <left style="thin">
        <color rgb="FF000000"/>
      </left>
      <right style="thin">
        <color indexed="64"/>
      </right>
      <top/>
      <bottom style="medium">
        <color rgb="FF000000"/>
      </bottom>
      <diagonal/>
    </border>
    <border>
      <left style="thin">
        <color indexed="64"/>
      </left>
      <right style="thin">
        <color rgb="FF000000"/>
      </right>
      <top/>
      <bottom style="medium">
        <color rgb="FF000000"/>
      </bottom>
      <diagonal/>
    </border>
    <border>
      <left/>
      <right/>
      <top/>
      <bottom style="medium">
        <color rgb="FF000000"/>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2" borderId="0" xfId="0" applyFont="1" applyFill="1" applyAlignment="1">
      <alignment vertical="center"/>
    </xf>
    <xf numFmtId="0" fontId="0" fillId="0" borderId="0" xfId="0" applyAlignment="1">
      <alignment vertical="center"/>
    </xf>
    <xf numFmtId="0" fontId="2" fillId="2" borderId="8" xfId="0" applyFont="1" applyFill="1" applyBorder="1" applyAlignment="1">
      <alignment horizontal="center" vertical="center"/>
    </xf>
    <xf numFmtId="3" fontId="2" fillId="2" borderId="8" xfId="0" applyNumberFormat="1"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xf>
    <xf numFmtId="165" fontId="4" fillId="2" borderId="0" xfId="0" applyNumberFormat="1" applyFont="1" applyFill="1" applyAlignment="1">
      <alignment horizontal="right" vertical="center" wrapText="1"/>
    </xf>
    <xf numFmtId="165" fontId="2" fillId="2" borderId="0" xfId="0" applyNumberFormat="1" applyFont="1" applyFill="1" applyAlignment="1">
      <alignment vertical="center" wrapText="1"/>
    </xf>
    <xf numFmtId="165" fontId="4" fillId="0" borderId="0" xfId="0" applyNumberFormat="1" applyFont="1" applyAlignment="1">
      <alignment horizontal="right" vertical="center" wrapText="1"/>
    </xf>
    <xf numFmtId="165" fontId="2" fillId="0" borderId="0" xfId="0" applyNumberFormat="1" applyFont="1" applyAlignment="1">
      <alignment vertical="center" wrapText="1"/>
    </xf>
    <xf numFmtId="166" fontId="2" fillId="2" borderId="0" xfId="0" applyNumberFormat="1" applyFont="1" applyFill="1" applyAlignment="1">
      <alignment vertical="center" wrapText="1"/>
    </xf>
    <xf numFmtId="167" fontId="2" fillId="2" borderId="0" xfId="0" applyNumberFormat="1" applyFont="1" applyFill="1" applyAlignment="1">
      <alignment horizontal="right" vertical="center" wrapText="1"/>
    </xf>
    <xf numFmtId="168" fontId="4" fillId="2" borderId="0" xfId="1" applyNumberFormat="1" applyFont="1" applyFill="1" applyBorder="1" applyAlignment="1">
      <alignment vertical="center"/>
    </xf>
    <xf numFmtId="165" fontId="4" fillId="2" borderId="0" xfId="0" applyNumberFormat="1" applyFont="1" applyFill="1" applyAlignment="1">
      <alignment vertical="center" wrapText="1"/>
    </xf>
    <xf numFmtId="167" fontId="2" fillId="2" borderId="0" xfId="0" applyNumberFormat="1" applyFont="1" applyFill="1" applyAlignment="1">
      <alignment vertical="center" wrapText="1"/>
    </xf>
    <xf numFmtId="49" fontId="2" fillId="2" borderId="0" xfId="0" applyNumberFormat="1" applyFont="1" applyFill="1" applyAlignment="1">
      <alignment horizontal="left" vertical="center" wrapText="1"/>
    </xf>
    <xf numFmtId="9" fontId="4" fillId="2" borderId="0" xfId="1" applyFont="1" applyFill="1" applyBorder="1" applyAlignment="1">
      <alignment vertical="center"/>
    </xf>
    <xf numFmtId="0" fontId="2" fillId="2" borderId="10" xfId="0" applyFont="1" applyFill="1" applyBorder="1" applyAlignment="1">
      <alignment horizontal="left" vertical="center"/>
    </xf>
    <xf numFmtId="165" fontId="2" fillId="2" borderId="10" xfId="0" applyNumberFormat="1" applyFont="1" applyFill="1" applyBorder="1" applyAlignment="1">
      <alignment horizontal="right" vertical="center"/>
    </xf>
    <xf numFmtId="165" fontId="2" fillId="0" borderId="10" xfId="0" applyNumberFormat="1" applyFont="1" applyBorder="1" applyAlignment="1">
      <alignment horizontal="right" vertical="center"/>
    </xf>
    <xf numFmtId="166" fontId="2" fillId="2" borderId="10" xfId="0" applyNumberFormat="1" applyFont="1" applyFill="1" applyBorder="1" applyAlignment="1">
      <alignment vertical="center"/>
    </xf>
    <xf numFmtId="167" fontId="2" fillId="2" borderId="10" xfId="0" applyNumberFormat="1" applyFont="1" applyFill="1" applyBorder="1" applyAlignment="1">
      <alignment vertical="center"/>
    </xf>
    <xf numFmtId="170" fontId="4" fillId="2" borderId="0" xfId="0" applyNumberFormat="1" applyFont="1" applyFill="1" applyAlignment="1">
      <alignment vertical="center"/>
    </xf>
    <xf numFmtId="49" fontId="6" fillId="0" borderId="0" xfId="0" quotePrefix="1" applyNumberFormat="1" applyFont="1" applyAlignment="1">
      <alignment horizontal="left" vertical="center"/>
    </xf>
    <xf numFmtId="165" fontId="7" fillId="2" borderId="0" xfId="0" applyNumberFormat="1" applyFont="1" applyFill="1" applyAlignment="1">
      <alignment horizontal="right" vertical="center"/>
    </xf>
    <xf numFmtId="166" fontId="7" fillId="2" borderId="0" xfId="0" applyNumberFormat="1" applyFont="1" applyFill="1" applyAlignment="1">
      <alignment vertical="center"/>
    </xf>
    <xf numFmtId="169" fontId="7" fillId="2" borderId="0" xfId="0" applyNumberFormat="1" applyFont="1" applyFill="1" applyAlignment="1">
      <alignment vertical="center"/>
    </xf>
    <xf numFmtId="49" fontId="6" fillId="0" borderId="0" xfId="0" applyNumberFormat="1" applyFont="1" applyAlignment="1">
      <alignment horizontal="lef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vertical="center"/>
    </xf>
    <xf numFmtId="169" fontId="2" fillId="2" borderId="0" xfId="0" applyNumberFormat="1" applyFont="1" applyFill="1" applyAlignment="1">
      <alignment vertical="center"/>
    </xf>
    <xf numFmtId="164" fontId="2" fillId="2" borderId="0" xfId="0" applyNumberFormat="1" applyFont="1" applyFill="1" applyAlignment="1">
      <alignment horizontal="center" vertical="center" wrapText="1"/>
    </xf>
    <xf numFmtId="164" fontId="2" fillId="2" borderId="0" xfId="0" applyNumberFormat="1" applyFont="1" applyFill="1" applyAlignment="1">
      <alignment vertical="center" wrapText="1"/>
    </xf>
    <xf numFmtId="169" fontId="2" fillId="2" borderId="0" xfId="0" applyNumberFormat="1" applyFont="1" applyFill="1" applyAlignment="1">
      <alignment horizontal="center" vertical="center" wrapText="1"/>
    </xf>
    <xf numFmtId="165" fontId="2" fillId="2" borderId="10" xfId="0" applyNumberFormat="1" applyFont="1" applyFill="1" applyBorder="1" applyAlignment="1">
      <alignment vertical="center"/>
    </xf>
    <xf numFmtId="164" fontId="2" fillId="2" borderId="10" xfId="0" applyNumberFormat="1" applyFont="1" applyFill="1" applyBorder="1" applyAlignment="1">
      <alignment vertical="center"/>
    </xf>
    <xf numFmtId="169" fontId="2" fillId="2" borderId="0" xfId="0" applyNumberFormat="1" applyFont="1" applyFill="1" applyAlignment="1">
      <alignment horizontal="left" vertical="center"/>
    </xf>
    <xf numFmtId="0" fontId="8" fillId="3" borderId="0" xfId="0" applyFont="1" applyFill="1" applyAlignment="1">
      <alignment vertical="center"/>
    </xf>
    <xf numFmtId="3" fontId="10" fillId="2" borderId="0" xfId="0" applyNumberFormat="1" applyFont="1" applyFill="1" applyAlignment="1">
      <alignment vertical="center"/>
    </xf>
    <xf numFmtId="0" fontId="10" fillId="4" borderId="0" xfId="0" applyFont="1" applyFill="1" applyAlignment="1">
      <alignment vertical="center"/>
    </xf>
    <xf numFmtId="0" fontId="4" fillId="4" borderId="0" xfId="0" applyFont="1" applyFill="1" applyAlignment="1">
      <alignment vertical="center"/>
    </xf>
    <xf numFmtId="0" fontId="2" fillId="2" borderId="0" xfId="0" applyFont="1" applyFill="1" applyAlignment="1">
      <alignment horizontal="center" vertical="center"/>
    </xf>
    <xf numFmtId="0" fontId="3" fillId="0" borderId="0" xfId="0" applyFont="1" applyAlignment="1">
      <alignment vertical="center"/>
    </xf>
    <xf numFmtId="1" fontId="2" fillId="2" borderId="1"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3" fontId="2" fillId="2" borderId="5"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8" fillId="3" borderId="0" xfId="0" applyFont="1" applyFill="1" applyAlignment="1">
      <alignment horizontal="left" vertical="center" wrapText="1"/>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164" fontId="2" fillId="2" borderId="13"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171" fontId="5" fillId="2" borderId="0" xfId="0" applyNumberFormat="1" applyFont="1" applyFill="1" applyAlignment="1">
      <alignment horizontal="right" vertical="center" wrapText="1"/>
    </xf>
    <xf numFmtId="171" fontId="5" fillId="2" borderId="16" xfId="0" applyNumberFormat="1" applyFont="1" applyFill="1" applyBorder="1" applyAlignment="1">
      <alignment horizontal="right" vertical="center" wrapText="1"/>
    </xf>
    <xf numFmtId="171" fontId="5" fillId="2" borderId="10" xfId="0" applyNumberFormat="1" applyFont="1" applyFill="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589-4644-B3C7-2B642CD4B0AB}"/>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5B1-4F37-888A-6ABD8D0E2E10}"/>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0</xdr:colOff>
      <xdr:row>30</xdr:row>
      <xdr:rowOff>0</xdr:rowOff>
    </xdr:to>
    <xdr:graphicFrame macro="">
      <xdr:nvGraphicFramePr>
        <xdr:cNvPr id="2" name="Chart 1">
          <a:extLst>
            <a:ext uri="{FF2B5EF4-FFF2-40B4-BE49-F238E27FC236}">
              <a16:creationId xmlns:a16="http://schemas.microsoft.com/office/drawing/2014/main" id="{08558CE5-4C17-488B-8161-7E80ACB9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11</xdr:col>
      <xdr:colOff>0</xdr:colOff>
      <xdr:row>30</xdr:row>
      <xdr:rowOff>0</xdr:rowOff>
    </xdr:to>
    <xdr:graphicFrame macro="">
      <xdr:nvGraphicFramePr>
        <xdr:cNvPr id="3" name="Chart 1">
          <a:extLst>
            <a:ext uri="{FF2B5EF4-FFF2-40B4-BE49-F238E27FC236}">
              <a16:creationId xmlns:a16="http://schemas.microsoft.com/office/drawing/2014/main" id="{85C753F8-32AC-4072-9236-494062924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D303D-5F4D-459C-9A2F-2C6B4FF49782}">
  <sheetPr>
    <pageSetUpPr fitToPage="1"/>
  </sheetPr>
  <dimension ref="A1:N31"/>
  <sheetViews>
    <sheetView showGridLines="0" tabSelected="1" zoomScale="78" zoomScaleNormal="78" zoomScaleSheetLayoutView="80" workbookViewId="0">
      <selection activeCell="Q12" sqref="Q12"/>
    </sheetView>
  </sheetViews>
  <sheetFormatPr defaultColWidth="14.42578125" defaultRowHeight="15" customHeight="1" x14ac:dyDescent="0.2"/>
  <cols>
    <col min="1" max="1" width="15.85546875" style="3" customWidth="1"/>
    <col min="2" max="5" width="8.7109375" style="3" customWidth="1"/>
    <col min="6" max="6" width="9.85546875" style="3" bestFit="1" customWidth="1"/>
    <col min="7" max="8" width="8.7109375" style="3" customWidth="1"/>
    <col min="9" max="9" width="9.42578125" style="3" bestFit="1" customWidth="1"/>
    <col min="10" max="10" width="8.7109375" style="3" customWidth="1"/>
    <col min="11" max="11" width="9.42578125" style="3" bestFit="1" customWidth="1"/>
    <col min="12" max="12" width="9.7109375" style="3" customWidth="1"/>
    <col min="13" max="13" width="15.5703125" style="3" customWidth="1"/>
    <col min="14" max="14" width="8.85546875" style="3" customWidth="1"/>
    <col min="15" max="16384" width="14.42578125" style="3"/>
  </cols>
  <sheetData>
    <row r="1" spans="1:14" ht="15.75" customHeight="1" x14ac:dyDescent="0.2">
      <c r="A1" s="43" t="s">
        <v>0</v>
      </c>
      <c r="B1" s="44"/>
      <c r="C1" s="44"/>
      <c r="D1" s="44"/>
      <c r="E1" s="44"/>
      <c r="F1" s="44"/>
      <c r="G1" s="44"/>
      <c r="H1" s="44"/>
      <c r="I1" s="44"/>
      <c r="J1" s="44"/>
      <c r="K1" s="44"/>
      <c r="L1" s="44"/>
      <c r="M1" s="44"/>
      <c r="N1" s="2"/>
    </row>
    <row r="2" spans="1:14" ht="15.75" customHeight="1" x14ac:dyDescent="0.2">
      <c r="A2" s="43" t="s">
        <v>1</v>
      </c>
      <c r="B2" s="43"/>
      <c r="C2" s="43"/>
      <c r="D2" s="43"/>
      <c r="E2" s="43"/>
      <c r="F2" s="43"/>
      <c r="G2" s="43"/>
      <c r="H2" s="43"/>
      <c r="I2" s="43"/>
      <c r="J2" s="43"/>
      <c r="K2" s="43"/>
      <c r="L2" s="43"/>
      <c r="M2" s="43"/>
      <c r="N2" s="2"/>
    </row>
    <row r="3" spans="1:14" ht="15.75" customHeight="1" x14ac:dyDescent="0.2">
      <c r="A3" s="43" t="s">
        <v>2</v>
      </c>
      <c r="B3" s="44"/>
      <c r="C3" s="44"/>
      <c r="D3" s="44"/>
      <c r="E3" s="44"/>
      <c r="F3" s="44"/>
      <c r="G3" s="44"/>
      <c r="H3" s="44"/>
      <c r="I3" s="44"/>
      <c r="J3" s="44"/>
      <c r="K3" s="44"/>
      <c r="L3" s="44"/>
      <c r="M3" s="44"/>
      <c r="N3" s="2"/>
    </row>
    <row r="4" spans="1:14" ht="15.75" customHeight="1" thickBot="1" x14ac:dyDescent="0.25">
      <c r="A4" s="2"/>
      <c r="B4" s="2"/>
      <c r="C4" s="2"/>
      <c r="D4" s="2"/>
      <c r="E4" s="2"/>
      <c r="F4" s="2"/>
      <c r="G4" s="2"/>
      <c r="H4" s="2"/>
      <c r="I4" s="2"/>
      <c r="J4" s="2"/>
      <c r="K4" s="2"/>
      <c r="L4" s="2"/>
      <c r="M4" s="2"/>
      <c r="N4" s="2"/>
    </row>
    <row r="5" spans="1:14" ht="21" customHeight="1" x14ac:dyDescent="0.2">
      <c r="A5" s="45" t="s">
        <v>3</v>
      </c>
      <c r="B5" s="47">
        <v>2021</v>
      </c>
      <c r="C5" s="48"/>
      <c r="D5" s="48"/>
      <c r="E5" s="48"/>
      <c r="F5" s="49"/>
      <c r="G5" s="47">
        <v>2022</v>
      </c>
      <c r="H5" s="48"/>
      <c r="I5" s="48"/>
      <c r="J5" s="48"/>
      <c r="K5" s="49"/>
      <c r="L5" s="50" t="s">
        <v>4</v>
      </c>
      <c r="M5" s="52" t="s">
        <v>5</v>
      </c>
      <c r="N5" s="2"/>
    </row>
    <row r="6" spans="1:14" ht="21" customHeight="1" thickBot="1" x14ac:dyDescent="0.25">
      <c r="A6" s="46"/>
      <c r="B6" s="4" t="s">
        <v>6</v>
      </c>
      <c r="C6" s="5" t="s">
        <v>7</v>
      </c>
      <c r="D6" s="4" t="s">
        <v>8</v>
      </c>
      <c r="E6" s="4" t="s">
        <v>9</v>
      </c>
      <c r="F6" s="5" t="s">
        <v>10</v>
      </c>
      <c r="G6" s="4" t="s">
        <v>6</v>
      </c>
      <c r="H6" s="4" t="s">
        <v>7</v>
      </c>
      <c r="I6" s="4" t="s">
        <v>8</v>
      </c>
      <c r="J6" s="4" t="s">
        <v>9</v>
      </c>
      <c r="K6" s="4" t="s">
        <v>10</v>
      </c>
      <c r="L6" s="51"/>
      <c r="M6" s="53"/>
      <c r="N6" s="2"/>
    </row>
    <row r="7" spans="1:14" ht="15.75" customHeight="1" x14ac:dyDescent="0.2">
      <c r="A7" s="6"/>
      <c r="B7" s="2"/>
      <c r="C7" s="2"/>
      <c r="D7" s="2"/>
      <c r="E7" s="2"/>
      <c r="F7" s="2"/>
      <c r="G7" s="2"/>
      <c r="H7" s="2"/>
      <c r="I7" s="2"/>
      <c r="J7" s="2"/>
      <c r="K7" s="2"/>
      <c r="L7" s="2"/>
      <c r="M7" s="2"/>
      <c r="N7" s="2"/>
    </row>
    <row r="8" spans="1:14" ht="32.25" customHeight="1" x14ac:dyDescent="0.2">
      <c r="A8" s="7" t="s">
        <v>11</v>
      </c>
      <c r="B8" s="8">
        <v>2986</v>
      </c>
      <c r="C8" s="8">
        <v>94</v>
      </c>
      <c r="D8" s="8">
        <v>439</v>
      </c>
      <c r="E8" s="8">
        <v>6980</v>
      </c>
      <c r="F8" s="9">
        <f t="shared" ref="F8:F11" si="0">SUM(B8:E8)</f>
        <v>10499</v>
      </c>
      <c r="G8" s="8">
        <v>314</v>
      </c>
      <c r="H8" s="8">
        <v>1217</v>
      </c>
      <c r="I8" s="8">
        <v>114</v>
      </c>
      <c r="J8" s="10">
        <v>522</v>
      </c>
      <c r="K8" s="11">
        <f t="shared" ref="K8:K11" si="1">SUM(G8:J8)</f>
        <v>2167</v>
      </c>
      <c r="L8" s="12">
        <f t="shared" ref="L8:L11" si="2">(J8/$J$12)*100</f>
        <v>26.865671641791046</v>
      </c>
      <c r="M8" s="13">
        <f t="shared" ref="M8:M12" si="3">IFERROR((J8/E8-1)*100,0)</f>
        <v>-92.52148997134671</v>
      </c>
      <c r="N8" s="14"/>
    </row>
    <row r="9" spans="1:14" ht="15.75" customHeight="1" x14ac:dyDescent="0.2">
      <c r="A9" s="7" t="s">
        <v>12</v>
      </c>
      <c r="B9" s="8">
        <v>3723</v>
      </c>
      <c r="C9" s="8">
        <v>6307</v>
      </c>
      <c r="D9" s="8">
        <v>4718</v>
      </c>
      <c r="E9" s="8">
        <v>8450</v>
      </c>
      <c r="F9" s="9">
        <f t="shared" si="0"/>
        <v>23198</v>
      </c>
      <c r="G9" s="15">
        <v>4044</v>
      </c>
      <c r="H9" s="15">
        <v>8065</v>
      </c>
      <c r="I9" s="8">
        <v>11614</v>
      </c>
      <c r="J9" s="10">
        <v>1421</v>
      </c>
      <c r="K9" s="11">
        <f t="shared" si="1"/>
        <v>25144</v>
      </c>
      <c r="L9" s="12">
        <f t="shared" si="2"/>
        <v>73.134328358208961</v>
      </c>
      <c r="M9" s="16">
        <f t="shared" si="3"/>
        <v>-83.18343195266273</v>
      </c>
      <c r="N9" s="14"/>
    </row>
    <row r="10" spans="1:14" ht="15.75" customHeight="1" x14ac:dyDescent="0.2">
      <c r="A10" s="17" t="s">
        <v>13</v>
      </c>
      <c r="B10" s="8">
        <v>0</v>
      </c>
      <c r="C10" s="8">
        <v>0</v>
      </c>
      <c r="D10" s="8">
        <v>0</v>
      </c>
      <c r="E10" s="8">
        <v>0</v>
      </c>
      <c r="F10" s="9">
        <f t="shared" si="0"/>
        <v>0</v>
      </c>
      <c r="G10" s="8">
        <v>0</v>
      </c>
      <c r="H10" s="8">
        <v>0</v>
      </c>
      <c r="I10" s="8">
        <v>0</v>
      </c>
      <c r="J10" s="8">
        <v>0</v>
      </c>
      <c r="K10" s="11">
        <f t="shared" si="1"/>
        <v>0</v>
      </c>
      <c r="L10" s="12">
        <f t="shared" si="2"/>
        <v>0</v>
      </c>
      <c r="M10" s="13" t="s">
        <v>14</v>
      </c>
      <c r="N10" s="18"/>
    </row>
    <row r="11" spans="1:14" ht="15.75" customHeight="1" thickBot="1" x14ac:dyDescent="0.25">
      <c r="A11" s="7" t="s">
        <v>15</v>
      </c>
      <c r="B11" s="8">
        <v>0</v>
      </c>
      <c r="C11" s="8">
        <v>0</v>
      </c>
      <c r="D11" s="8">
        <v>4</v>
      </c>
      <c r="E11" s="8">
        <v>0</v>
      </c>
      <c r="F11" s="9">
        <f t="shared" si="0"/>
        <v>4</v>
      </c>
      <c r="G11" s="8">
        <v>0</v>
      </c>
      <c r="H11" s="8">
        <v>0</v>
      </c>
      <c r="I11" s="8">
        <v>0</v>
      </c>
      <c r="J11" s="8">
        <v>0</v>
      </c>
      <c r="K11" s="11">
        <f t="shared" si="1"/>
        <v>0</v>
      </c>
      <c r="L11" s="12">
        <f t="shared" si="2"/>
        <v>0</v>
      </c>
      <c r="M11" s="13" t="s">
        <v>14</v>
      </c>
      <c r="N11" s="2"/>
    </row>
    <row r="12" spans="1:14" ht="15.75" customHeight="1" thickBot="1" x14ac:dyDescent="0.25">
      <c r="A12" s="19" t="s">
        <v>10</v>
      </c>
      <c r="B12" s="20">
        <f t="shared" ref="B12:L12" si="4">SUM(B8:B11)</f>
        <v>6709</v>
      </c>
      <c r="C12" s="20">
        <f t="shared" si="4"/>
        <v>6401</v>
      </c>
      <c r="D12" s="20">
        <f t="shared" si="4"/>
        <v>5161</v>
      </c>
      <c r="E12" s="20">
        <f t="shared" si="4"/>
        <v>15430</v>
      </c>
      <c r="F12" s="20">
        <f t="shared" si="4"/>
        <v>33701</v>
      </c>
      <c r="G12" s="20">
        <f t="shared" si="4"/>
        <v>4358</v>
      </c>
      <c r="H12" s="20">
        <f t="shared" si="4"/>
        <v>9282</v>
      </c>
      <c r="I12" s="20">
        <f t="shared" si="4"/>
        <v>11728</v>
      </c>
      <c r="J12" s="21">
        <f t="shared" si="4"/>
        <v>1943</v>
      </c>
      <c r="K12" s="21">
        <f t="shared" si="4"/>
        <v>27311</v>
      </c>
      <c r="L12" s="22">
        <f t="shared" si="4"/>
        <v>100</v>
      </c>
      <c r="M12" s="23">
        <f t="shared" si="3"/>
        <v>-87.407647440051846</v>
      </c>
      <c r="N12" s="24"/>
    </row>
    <row r="13" spans="1:14" ht="15.75" customHeight="1" x14ac:dyDescent="0.2">
      <c r="A13" s="25" t="s">
        <v>16</v>
      </c>
      <c r="B13" s="26"/>
      <c r="C13" s="26"/>
      <c r="D13" s="26"/>
      <c r="E13" s="26"/>
      <c r="F13" s="26"/>
      <c r="G13" s="26"/>
      <c r="H13" s="26"/>
      <c r="I13" s="27"/>
      <c r="J13" s="27"/>
      <c r="K13" s="27"/>
      <c r="L13" s="28"/>
      <c r="M13" s="2"/>
      <c r="N13" s="2"/>
    </row>
    <row r="14" spans="1:14" ht="15.75" customHeight="1" x14ac:dyDescent="0.2">
      <c r="A14" s="29"/>
      <c r="B14" s="26"/>
      <c r="C14" s="26"/>
      <c r="D14" s="26"/>
      <c r="E14" s="26"/>
      <c r="F14" s="26"/>
      <c r="G14" s="26"/>
      <c r="H14" s="26"/>
      <c r="I14" s="27"/>
      <c r="J14" s="27"/>
      <c r="K14" s="27"/>
      <c r="L14" s="28"/>
      <c r="M14" s="2"/>
      <c r="N14" s="2"/>
    </row>
    <row r="15" spans="1:14" ht="15.75" customHeight="1" x14ac:dyDescent="0.2">
      <c r="A15" s="6" t="s">
        <v>17</v>
      </c>
      <c r="B15" s="1"/>
      <c r="C15" s="1"/>
      <c r="D15" s="1"/>
      <c r="E15" s="1"/>
      <c r="F15" s="1"/>
      <c r="G15" s="1"/>
      <c r="H15" s="1"/>
      <c r="I15" s="1"/>
      <c r="J15" s="1"/>
      <c r="K15" s="1"/>
      <c r="L15" s="1"/>
      <c r="M15" s="1"/>
      <c r="N15" s="2"/>
    </row>
    <row r="16" spans="1:14" ht="15.75" customHeight="1" x14ac:dyDescent="0.2">
      <c r="A16" s="43" t="s">
        <v>1</v>
      </c>
      <c r="B16" s="43"/>
      <c r="C16" s="43"/>
      <c r="D16" s="43"/>
      <c r="E16" s="43"/>
      <c r="F16" s="43"/>
      <c r="G16" s="43"/>
      <c r="H16" s="43"/>
      <c r="I16" s="1"/>
      <c r="J16" s="1"/>
      <c r="K16" s="1"/>
      <c r="L16" s="1"/>
      <c r="M16" s="1"/>
      <c r="N16" s="2"/>
    </row>
    <row r="17" spans="1:14" ht="15.75" customHeight="1" x14ac:dyDescent="0.2">
      <c r="A17" s="43" t="s">
        <v>18</v>
      </c>
      <c r="B17" s="43"/>
      <c r="C17" s="43"/>
      <c r="D17" s="43"/>
      <c r="E17" s="43"/>
      <c r="F17" s="43"/>
      <c r="G17" s="43"/>
      <c r="H17" s="43"/>
      <c r="I17" s="1"/>
      <c r="J17" s="1"/>
      <c r="K17" s="1"/>
      <c r="L17" s="1"/>
      <c r="M17" s="1"/>
      <c r="N17" s="2"/>
    </row>
    <row r="18" spans="1:14" ht="20.45" customHeight="1" thickBot="1" x14ac:dyDescent="0.25">
      <c r="A18" s="2"/>
      <c r="B18" s="2"/>
      <c r="C18" s="2"/>
      <c r="D18" s="2"/>
      <c r="E18" s="2"/>
      <c r="F18" s="30"/>
      <c r="G18" s="30"/>
      <c r="H18" s="30"/>
      <c r="I18" s="31"/>
      <c r="J18" s="31"/>
      <c r="K18" s="31"/>
      <c r="L18" s="32"/>
      <c r="M18" s="2"/>
      <c r="N18" s="28"/>
    </row>
    <row r="19" spans="1:14" ht="25.15" customHeight="1" x14ac:dyDescent="0.2">
      <c r="A19" s="45" t="s">
        <v>3</v>
      </c>
      <c r="B19" s="55">
        <v>2021</v>
      </c>
      <c r="C19" s="57">
        <v>2022</v>
      </c>
      <c r="D19" s="50" t="s">
        <v>19</v>
      </c>
      <c r="E19" s="52" t="s">
        <v>20</v>
      </c>
      <c r="F19" s="59"/>
      <c r="G19" s="33"/>
      <c r="H19" s="33"/>
      <c r="I19" s="30"/>
      <c r="J19" s="30"/>
      <c r="K19" s="27"/>
      <c r="L19" s="28"/>
      <c r="M19" s="28"/>
      <c r="N19" s="28"/>
    </row>
    <row r="20" spans="1:14" ht="18.600000000000001" customHeight="1" thickBot="1" x14ac:dyDescent="0.25">
      <c r="A20" s="46"/>
      <c r="B20" s="56"/>
      <c r="C20" s="58"/>
      <c r="D20" s="51"/>
      <c r="E20" s="53"/>
      <c r="F20" s="60"/>
      <c r="G20" s="33"/>
      <c r="H20" s="33"/>
      <c r="I20" s="30"/>
      <c r="J20" s="30"/>
      <c r="K20" s="27"/>
      <c r="L20" s="28"/>
      <c r="M20" s="28"/>
      <c r="N20" s="28"/>
    </row>
    <row r="21" spans="1:14" x14ac:dyDescent="0.2">
      <c r="A21" s="6"/>
      <c r="B21" s="2"/>
      <c r="C21" s="2"/>
      <c r="D21" s="2"/>
      <c r="E21" s="2"/>
      <c r="F21" s="2"/>
      <c r="G21" s="2"/>
      <c r="H21" s="2"/>
      <c r="I21" s="30"/>
      <c r="J21" s="30"/>
      <c r="K21" s="27"/>
      <c r="L21" s="28"/>
      <c r="M21" s="28"/>
      <c r="N21" s="28"/>
    </row>
    <row r="22" spans="1:14" ht="25.5" x14ac:dyDescent="0.2">
      <c r="A22" s="7" t="s">
        <v>11</v>
      </c>
      <c r="B22" s="15">
        <f>SUM(B8:E8)</f>
        <v>10499</v>
      </c>
      <c r="C22" s="15">
        <f>SUM(G8:J8)</f>
        <v>2167</v>
      </c>
      <c r="D22" s="34">
        <f>(C22/$C$26)*100</f>
        <v>7.9345318736040422</v>
      </c>
      <c r="E22" s="61">
        <f>IFERROR((C22/B22-1)*100,0)</f>
        <v>-79.359939041813504</v>
      </c>
      <c r="F22" s="61"/>
      <c r="G22" s="35"/>
      <c r="H22" s="35"/>
      <c r="I22" s="30"/>
      <c r="J22" s="30"/>
      <c r="K22" s="27"/>
      <c r="L22" s="28"/>
      <c r="M22" s="28"/>
      <c r="N22" s="28"/>
    </row>
    <row r="23" spans="1:14" ht="15.75" customHeight="1" x14ac:dyDescent="0.2">
      <c r="A23" s="7" t="s">
        <v>12</v>
      </c>
      <c r="B23" s="15">
        <f>SUM(B9:E9)</f>
        <v>23198</v>
      </c>
      <c r="C23" s="15">
        <f>SUM(G9:J9)</f>
        <v>25144</v>
      </c>
      <c r="D23" s="34">
        <f t="shared" ref="D23:D25" si="5">(C23/$C$26)*100</f>
        <v>92.065468126395956</v>
      </c>
      <c r="E23" s="61">
        <f t="shared" ref="E23:E26" si="6">IFERROR((C23/B23-1)*100,0)</f>
        <v>8.3886541943271062</v>
      </c>
      <c r="F23" s="61"/>
      <c r="G23" s="35"/>
      <c r="H23" s="35"/>
      <c r="I23" s="30"/>
      <c r="J23" s="30"/>
      <c r="K23" s="27"/>
      <c r="L23" s="28"/>
      <c r="M23" s="28"/>
      <c r="N23" s="28"/>
    </row>
    <row r="24" spans="1:14" ht="15.75" customHeight="1" x14ac:dyDescent="0.2">
      <c r="A24" s="17" t="s">
        <v>13</v>
      </c>
      <c r="B24" s="15">
        <f>SUM(B10:E10)</f>
        <v>0</v>
      </c>
      <c r="C24" s="15">
        <f>SUM(G10:J10)</f>
        <v>0</v>
      </c>
      <c r="D24" s="34">
        <f t="shared" si="5"/>
        <v>0</v>
      </c>
      <c r="E24" s="61">
        <f t="shared" si="6"/>
        <v>0</v>
      </c>
      <c r="F24" s="61"/>
      <c r="G24" s="35"/>
      <c r="H24" s="35"/>
      <c r="I24" s="30"/>
      <c r="J24" s="30"/>
      <c r="K24" s="27"/>
      <c r="L24" s="28"/>
      <c r="M24" s="28"/>
      <c r="N24" s="28"/>
    </row>
    <row r="25" spans="1:14" ht="15.75" customHeight="1" thickBot="1" x14ac:dyDescent="0.25">
      <c r="A25" s="7" t="s">
        <v>15</v>
      </c>
      <c r="B25" s="15">
        <f>SUM(B11:E11)</f>
        <v>4</v>
      </c>
      <c r="C25" s="15">
        <f>SUM(G11:J11)</f>
        <v>0</v>
      </c>
      <c r="D25" s="34">
        <f t="shared" si="5"/>
        <v>0</v>
      </c>
      <c r="E25" s="62" t="s">
        <v>14</v>
      </c>
      <c r="F25" s="62"/>
      <c r="G25" s="35"/>
      <c r="H25" s="35"/>
      <c r="I25" s="30"/>
      <c r="J25" s="30"/>
      <c r="K25" s="27"/>
      <c r="L25" s="28"/>
      <c r="M25" s="28"/>
      <c r="N25" s="28"/>
    </row>
    <row r="26" spans="1:14" ht="15.75" customHeight="1" thickBot="1" x14ac:dyDescent="0.25">
      <c r="A26" s="19" t="s">
        <v>10</v>
      </c>
      <c r="B26" s="36">
        <f>SUM(B22:B25)</f>
        <v>33701</v>
      </c>
      <c r="C26" s="36">
        <f>SUM(C22:C25)</f>
        <v>27311</v>
      </c>
      <c r="D26" s="37">
        <f>SUM(D22:D25)</f>
        <v>100</v>
      </c>
      <c r="E26" s="63">
        <f t="shared" si="6"/>
        <v>-18.960861695498654</v>
      </c>
      <c r="F26" s="63"/>
      <c r="G26" s="38"/>
      <c r="H26" s="38"/>
      <c r="I26" s="30"/>
      <c r="J26" s="30"/>
      <c r="K26" s="27"/>
      <c r="L26" s="28"/>
      <c r="M26" s="28"/>
      <c r="N26" s="27"/>
    </row>
    <row r="27" spans="1:14" ht="15.75" customHeight="1" x14ac:dyDescent="0.2">
      <c r="A27" s="25" t="s">
        <v>16</v>
      </c>
      <c r="B27" s="26"/>
      <c r="C27" s="26"/>
      <c r="D27" s="26"/>
      <c r="E27" s="26"/>
      <c r="F27" s="26"/>
      <c r="G27" s="26"/>
      <c r="H27" s="26"/>
      <c r="I27" s="27"/>
      <c r="J27" s="27"/>
      <c r="K27" s="27"/>
      <c r="L27" s="28"/>
      <c r="M27" s="2"/>
      <c r="N27" s="2"/>
    </row>
    <row r="28" spans="1:14" ht="15.75" customHeight="1" x14ac:dyDescent="0.2">
      <c r="A28" s="39" t="s">
        <v>21</v>
      </c>
      <c r="B28" s="39"/>
      <c r="C28" s="39"/>
      <c r="D28" s="39"/>
      <c r="E28" s="39"/>
      <c r="F28" s="39"/>
      <c r="G28" s="39"/>
      <c r="H28" s="39"/>
      <c r="I28" s="39"/>
      <c r="J28" s="39"/>
      <c r="K28" s="39"/>
      <c r="L28" s="40"/>
      <c r="M28" s="2"/>
      <c r="N28" s="2"/>
    </row>
    <row r="29" spans="1:14" ht="15.75" customHeight="1" x14ac:dyDescent="0.2">
      <c r="A29" s="54" t="s">
        <v>22</v>
      </c>
      <c r="B29" s="54"/>
      <c r="C29" s="54"/>
      <c r="D29" s="54"/>
      <c r="E29" s="54"/>
      <c r="F29" s="54"/>
      <c r="G29" s="54"/>
      <c r="H29" s="54"/>
      <c r="I29" s="54"/>
      <c r="J29" s="54"/>
      <c r="K29" s="54"/>
      <c r="L29" s="54"/>
      <c r="M29" s="54"/>
      <c r="N29" s="41"/>
    </row>
    <row r="30" spans="1:14" ht="15.75" customHeight="1" x14ac:dyDescent="0.2">
      <c r="A30" s="54"/>
      <c r="B30" s="54"/>
      <c r="C30" s="54"/>
      <c r="D30" s="54"/>
      <c r="E30" s="54"/>
      <c r="F30" s="54"/>
      <c r="G30" s="54"/>
      <c r="H30" s="54"/>
      <c r="I30" s="54"/>
      <c r="J30" s="54"/>
      <c r="K30" s="54"/>
      <c r="L30" s="54"/>
      <c r="M30" s="54"/>
      <c r="N30" s="42"/>
    </row>
    <row r="31" spans="1:14" ht="15.75" customHeight="1" x14ac:dyDescent="0.2">
      <c r="A31" s="54"/>
      <c r="B31" s="54"/>
      <c r="C31" s="54"/>
      <c r="D31" s="54"/>
      <c r="E31" s="54"/>
      <c r="F31" s="54"/>
      <c r="G31" s="54"/>
      <c r="H31" s="54"/>
      <c r="I31" s="54"/>
      <c r="J31" s="54"/>
      <c r="K31" s="54"/>
      <c r="L31" s="54"/>
      <c r="M31" s="54"/>
      <c r="N31" s="2"/>
    </row>
  </sheetData>
  <mergeCells count="21">
    <mergeCell ref="A29:M31"/>
    <mergeCell ref="A17:H17"/>
    <mergeCell ref="A19:A20"/>
    <mergeCell ref="B19:B20"/>
    <mergeCell ref="C19:C20"/>
    <mergeCell ref="D19:D20"/>
    <mergeCell ref="E19:F20"/>
    <mergeCell ref="E22:F22"/>
    <mergeCell ref="E23:F23"/>
    <mergeCell ref="E24:F24"/>
    <mergeCell ref="E25:F25"/>
    <mergeCell ref="E26:F26"/>
    <mergeCell ref="A16:H16"/>
    <mergeCell ref="A1:M1"/>
    <mergeCell ref="A2:M2"/>
    <mergeCell ref="A3:M3"/>
    <mergeCell ref="A5:A6"/>
    <mergeCell ref="B5:F5"/>
    <mergeCell ref="G5:K5"/>
    <mergeCell ref="L5:L6"/>
    <mergeCell ref="M5:M6"/>
  </mergeCells>
  <printOptions horizontalCentered="1"/>
  <pageMargins left="0.70866141732283472" right="0.39370078740157483" top="0.70866141732283472" bottom="0.3937007874015748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16A-16B</vt:lpstr>
      <vt:lpstr>'16A-16B'!Print_Area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2023-02-08T02:45:16Z</dcterms:created>
  <dcterms:modified xsi:type="dcterms:W3CDTF">2023-02-08T03:31:05Z</dcterms:modified>
</cp:coreProperties>
</file>