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2024\PSDP\WebPage\Chapter Matrices\"/>
    </mc:Choice>
  </mc:AlternateContent>
  <xr:revisionPtr revIDLastSave="0" documentId="8_{970C36B2-3D0A-47A5-A949-0718C0CF85D2}" xr6:coauthVersionLast="47" xr6:coauthVersionMax="47" xr10:uidLastSave="{00000000-0000-0000-0000-000000000000}"/>
  <bookViews>
    <workbookView xWindow="-120" yWindow="-120" windowWidth="29040" windowHeight="15720" xr2:uid="{A97E8EE5-06EF-4254-AD48-6FD11AAFF26F}"/>
  </bookViews>
  <sheets>
    <sheet name="Chapter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 l="1"/>
  <c r="K29" i="1"/>
  <c r="O29" i="1" s="1"/>
  <c r="J30" i="1"/>
  <c r="K30" i="1" s="1"/>
  <c r="K31" i="1"/>
  <c r="I38" i="1"/>
  <c r="J38" i="1" s="1"/>
  <c r="O53" i="1"/>
  <c r="O52" i="1"/>
  <c r="O51" i="1"/>
  <c r="O50" i="1"/>
  <c r="O49" i="1"/>
  <c r="O48" i="1"/>
  <c r="O47" i="1"/>
  <c r="O46" i="1"/>
  <c r="O45" i="1"/>
  <c r="O44" i="1"/>
  <c r="O43" i="1"/>
  <c r="O42" i="1"/>
  <c r="O41" i="1"/>
  <c r="O40" i="1"/>
  <c r="O39" i="1"/>
  <c r="O37" i="1"/>
  <c r="O36" i="1"/>
  <c r="O35" i="1"/>
  <c r="O34" i="1"/>
  <c r="O33" i="1"/>
  <c r="O32" i="1"/>
  <c r="O31" i="1"/>
  <c r="O28" i="1"/>
  <c r="O27" i="1"/>
  <c r="O26" i="1"/>
  <c r="O25" i="1"/>
  <c r="O24" i="1"/>
  <c r="O23" i="1"/>
  <c r="O22" i="1"/>
  <c r="O21" i="1"/>
  <c r="O20" i="1"/>
  <c r="O19" i="1"/>
  <c r="O18" i="1"/>
  <c r="O17" i="1"/>
  <c r="O16" i="1"/>
  <c r="O15" i="1"/>
  <c r="O14" i="1"/>
  <c r="O13" i="1"/>
  <c r="O12" i="1"/>
  <c r="O11" i="1"/>
  <c r="O10" i="1"/>
  <c r="O9" i="1"/>
  <c r="O8" i="1"/>
  <c r="O7" i="1"/>
  <c r="O6" i="1"/>
  <c r="O5" i="1"/>
  <c r="O38" i="1" l="1"/>
  <c r="O30" i="1"/>
</calcChain>
</file>

<file path=xl/sharedStrings.xml><?xml version="1.0" encoding="utf-8"?>
<sst xmlns="http://schemas.openxmlformats.org/spreadsheetml/2006/main" count="407" uniqueCount="231">
  <si>
    <t>Philippine Statistical Development Program 2023-2029</t>
  </si>
  <si>
    <t>Chapter 1 - Management and Coordination of the PSS</t>
  </si>
  <si>
    <t>STATISTICAL DEVELOPMENT PROGRAMS (SDPs)</t>
  </si>
  <si>
    <t>PDP Indicator/SDG Indicator/Issues being Addressed</t>
  </si>
  <si>
    <t>Outputs</t>
  </si>
  <si>
    <t>Outcome</t>
  </si>
  <si>
    <t>Use/Users</t>
  </si>
  <si>
    <t>Implementing Agency</t>
  </si>
  <si>
    <t>Proposed date/year of Implementation</t>
  </si>
  <si>
    <t>Target Implementation and Budget ('000)</t>
  </si>
  <si>
    <t>Budget</t>
  </si>
  <si>
    <t>Prioritization
(High, Medium, Low)</t>
  </si>
  <si>
    <t>Remarks</t>
  </si>
  <si>
    <t>Cross-reference</t>
  </si>
  <si>
    <t>Modernization of business processes and operations through digitalization and breakthrough innovations for major surveys such as the use of CAPI, CAWI, AI, remote-sensing</t>
  </si>
  <si>
    <t xml:space="preserve">Need to modernize data collection and other processes to facilitate timely release of quality statistics </t>
  </si>
  <si>
    <t>Results of censuses and surveys released on schedule</t>
  </si>
  <si>
    <t>Improved timeliness of statistics</t>
  </si>
  <si>
    <t>Facilitates policy formulation and decision-making</t>
  </si>
  <si>
    <t>PSA and other PSS member agencies conducting surveys</t>
  </si>
  <si>
    <t>2023-2029</t>
  </si>
  <si>
    <t>High</t>
  </si>
  <si>
    <t>CAPI:
           -POPCEN 2025,
           -CAF
           - AgStat surveys:
              Crops
              Livestock and Poultry
              Fisheries
            - HECS 
            - LFS
            - HSDV
CAWI - ULE, CPBI
AI/Remote sensing - CAF</t>
  </si>
  <si>
    <t>Development and adoption of production and generation of data on emerging needs (e.g. digital economy, creative economy, PENCAS, provincial product accounts, disaster stats, etc.)</t>
  </si>
  <si>
    <t>Need to respond to data gaps, and/or emerging data requirements to support policies and programs</t>
  </si>
  <si>
    <t>Availability of  new data.</t>
  </si>
  <si>
    <t>Improved coherence, effectiveness and efficiency of the statistical system</t>
  </si>
  <si>
    <t>Statistics to be released to aid in policy formulation and decision-making</t>
  </si>
  <si>
    <t xml:space="preserve">PSA and other  PSS member agencies conducting surveys and/or compilation of administrative data </t>
  </si>
  <si>
    <t xml:space="preserve">Promotion of data interoperability to cover data sharing, data collection and integration among data producing agencies 
</t>
  </si>
  <si>
    <t>Need to tap new data sources or expand the use of administrative records to supplement data from surveys and other new data sources, for the compilation of integrated social, economic and environmental statistics</t>
  </si>
  <si>
    <t>Lack of consolidated/integrated data for key statistics that are generated by many agencies</t>
  </si>
  <si>
    <t>Enhance sharing of different source of data</t>
  </si>
  <si>
    <t>Allows for having a concrete and timely picture of the sectors so that proper policies and strategies will be formulated</t>
  </si>
  <si>
    <t>PSA, DICT</t>
  </si>
  <si>
    <t>Enhancement of PSA Data Archive (PSADA): overall webpage enhancement, continuous updating of content-metadata and microdata, continuing capacity building of staff for documentation and webpage maintenance and improvement</t>
  </si>
  <si>
    <t>Need to improve timeliness of and completeness of metadata and microdata</t>
  </si>
  <si>
    <t>Timely/updated generation and release of data, availability of microdata and metadata</t>
  </si>
  <si>
    <t>Wider use of results of PSA censuses and surveys.</t>
  </si>
  <si>
    <t xml:space="preserve">Facilitate search for statistical references and availability of data in the PSS by planners and researchers </t>
  </si>
  <si>
    <t>PSA</t>
  </si>
  <si>
    <t>2023-2029
Annually</t>
  </si>
  <si>
    <t>Rationalizing the conduct of PSS censuses, surveys and registers</t>
  </si>
  <si>
    <t xml:space="preserve">Need to review PSS censuses, surveys, and registers to assess their relevance to the demand of the stakeholders  </t>
  </si>
  <si>
    <t>Assessment of the usefulness of existing PSS censuses, surveys, and registers</t>
  </si>
  <si>
    <t xml:space="preserve">Rationalized allocation of resources for statistical activities </t>
  </si>
  <si>
    <t>Prioritization of resources by the DBM;
Provision of relevant statistical products to various stakeholders</t>
  </si>
  <si>
    <t>Reorganization of the PSA</t>
  </si>
  <si>
    <t xml:space="preserve">Need to rationalize the organizational structure of the PSA based on recent legislative issuances (RA 11055 and RA 11315) and emerging statistical concerns and demands.   </t>
  </si>
  <si>
    <t>New PSA Organizational Structure</t>
  </si>
  <si>
    <t>Rationalized manpower distribution and budget allocation for the PSA</t>
  </si>
  <si>
    <t>Prioritization of resources by the DBM</t>
  </si>
  <si>
    <t>2023-2024</t>
  </si>
  <si>
    <t>Decentralization of PSA Data Enclave</t>
  </si>
  <si>
    <t>Need to address availability of microdata at the regional and provincial levels</t>
  </si>
  <si>
    <t>PSA Data Enclave</t>
  </si>
  <si>
    <t>To increase awareness and appreciation of statistics</t>
  </si>
  <si>
    <t>Making data available for research, policies, plans and programs</t>
  </si>
  <si>
    <t>Enjoining wider participation to the: 
1) National Convention on Statistics; 
2) Data Fest</t>
  </si>
  <si>
    <t>Need to strengthen statistical advocacy for enhanced awareness and better appreciation of statistics, its importance and its uses</t>
  </si>
  <si>
    <t>Increased appreciation and use of statistics in government, business, civil society and media at the national and local levels</t>
  </si>
  <si>
    <t>Venue for discussion of statistical developments; 
To promote informed policy formulation, decision-making, and program implementation</t>
  </si>
  <si>
    <t>2025, 2028
2023, 2026</t>
  </si>
  <si>
    <t>Enjoining wider participation to the National Statistics Month celebration</t>
  </si>
  <si>
    <t>Development and/or enhancement of data quality assurance mechanism:
1. Strengthening of the Statistical Survey Review and Clearance System (SSRCS)
1.a Development of  the SSRCS portal</t>
  </si>
  <si>
    <t>Need for Statistical Quality Standards and promote a culture of quality in the PSS</t>
  </si>
  <si>
    <t>• System on e-SSRCS
• Enhanced SSRCS Process Flow/Guidelines</t>
  </si>
  <si>
    <t>Timely submission and monitoring of SSRCS documents</t>
  </si>
  <si>
    <t xml:space="preserve">Ensure quality of statistics used as basis for formulation of policies, plans and programs </t>
  </si>
  <si>
    <t>Development and/or enhancement of data quality assurance mechanism:
1. Strengthening of the Statistical Survey Review and Clearance System (SSRCS)
1.b Improvement in the process and implementation guidelines</t>
  </si>
  <si>
    <t>Development and/or enhancement of data quality assurance mechanism:
1. Strengthening of the Statistical Survey Review and Clearance System (SSRCS)
1.c Capacity bldg. of staff</t>
  </si>
  <si>
    <t>Development and/or enhancement of data quality assurance mechanism:
1. Strengthening of the Statistical Survey Review and Clearance System (SSRCS)
1.d Advocacy forum</t>
  </si>
  <si>
    <t>Development and/or enhancement of data quality assurance mechanism:
1. Strengthening of the Statistical Survey Review and Clearance System (SSRCS)
1.e Implementation, monitoring and evaluation</t>
  </si>
  <si>
    <t>a. Development and/or enhancement of data quality assurance mechanisms: 
2. Philippine Statistical Quality Assurance Framework (PSQAF)
2.a. Development of PSQAF 
2.a.1 Roadmap</t>
  </si>
  <si>
    <t>Guidelines, Roadmap, Criteria, Assessment Tools, Handbook on PSQAF</t>
  </si>
  <si>
    <t>Improved  coherence, effectiveness and efficiency of the statistical system</t>
  </si>
  <si>
    <t>2023-2025</t>
  </si>
  <si>
    <t>a. Development and/or enhancement of data quality assurance mechanisms: 
2. Philippine Statistical Quality Assurance Framework (PSQAF)
2.a. Development of PSQAF 
2.a.2 Criteria</t>
  </si>
  <si>
    <t>2023-2026</t>
  </si>
  <si>
    <t>a. Development and/or enhancement of data quality assurance mechanisms: 
2. Philippine Statistical Quality Assurance Framework (PSQAF)
2.a. Development of PSQAF 
2.a.3 Guidelines</t>
  </si>
  <si>
    <t>2025-2029</t>
  </si>
  <si>
    <t>a. Development and/or enhancement of data quality assurance mechanisms: 
2. Philippine Statistical Quality Assurance Framework (PSQAF)
2.a. Development of PSQAF 
2.a.4 Assessment Tool</t>
  </si>
  <si>
    <t>a. Development and/or enhancement of data quality assurance mechanisms: 
2. Philippine Statistical Quality Assurance Framework (PSQAF)
2.a. Development of PSQAF 
2.a.5 Handbook</t>
  </si>
  <si>
    <t>a. Development and/or enhancement of data quality assurance mechanisms: 
2. Philippine Statistical Quality Assurance Framework (PSQAF)
2.b. PSQAF Advocacy Forum</t>
  </si>
  <si>
    <t>Number of PSS agencies adopting PSQAF</t>
  </si>
  <si>
    <t>a. Development and/or enhancement of data quality assurance mechanisms: 
2. Philippine Statistical Quality Assurance Framework (PSQAF)
2.c. implementation of PSQAF</t>
  </si>
  <si>
    <t>a. Development and/or enhancement of data quality assurance mechanisms: 
3. Registers and Administrative Reporting System (RARS)
3.a. Development of  Registers and Administrative Reporting System (RARS)
3.a.1. Criteria
3.a.2. Guidelines
3.a.3. Process
3.a.4. Assessment Tool</t>
  </si>
  <si>
    <t xml:space="preserve">Guidelines, Criteria, Assessment Tools on RARS </t>
  </si>
  <si>
    <t xml:space="preserve">Availability of quality administrative data  </t>
  </si>
  <si>
    <t>a. Development and/or enhancement of data quality assurance mechanisms: 
3. Registers and Administrative Reporting System (RARS)
3.b. Implementation of RARS</t>
  </si>
  <si>
    <t>Number of PSS agencies adopting RARS</t>
  </si>
  <si>
    <t>2024-2029</t>
  </si>
  <si>
    <t>a. Development and/or enhancement of data quality assurance mechanisms: 
3. Registers and Administrative Reporting System (RARS)
3.c. RARS Advocacy Forum</t>
  </si>
  <si>
    <t xml:space="preserve">b. Development or Updating of statistical classification systems:
1. Development of Statistical Classification System for Environmental Activities and Functions </t>
  </si>
  <si>
    <t>Need to develop operational definitions and statistical classification systems for activities, products and expenditures related to environmental protection</t>
  </si>
  <si>
    <t>Philippine Statistical Classification on Environmental Activities and Function</t>
  </si>
  <si>
    <t>Availability of statistics on environment related activities, e.g., environmental protection or resource management</t>
  </si>
  <si>
    <t>Compilation of environmental accounts for the formulation of policies/plans for environmental protection and natural resource management</t>
  </si>
  <si>
    <t>PSA and TWG/TC</t>
  </si>
  <si>
    <t>2024-2026</t>
  </si>
  <si>
    <t>b. Development or Updating of statistical classification systems:
2. Development of Creative Statistical Classification Systems</t>
  </si>
  <si>
    <t>PDP 2023-2028, Chapter 7
Need to develop operational definitions and statistical classification systems for
creative goods and services, creative industries and creative occupations</t>
  </si>
  <si>
    <t>Philippine Creative Statistical Classification Systems</t>
  </si>
  <si>
    <t>Availability of statistics on country's creative goods and services, creative industries, and creative occupation</t>
  </si>
  <si>
    <t>Measure the country's creative economy contribution to GDP/GNP; statistics on  creative goods and service exports/imports, occupations and industries, as basis for policies, plans and programs</t>
  </si>
  <si>
    <t>PSA/DTI and TWG/TC</t>
  </si>
  <si>
    <t>b. Development or Updating of statistical classification systems:
3. Development of statistical classification system on Green Jobs</t>
  </si>
  <si>
    <t>PDP Indicators for Chapters 2.3 and 15. 
Need to develop operational definition and statistical classification system related to Green Jobs</t>
  </si>
  <si>
    <t>Philippine Statistical Classifications on Green Jobs</t>
  </si>
  <si>
    <t>Availability of statistics on green jobs</t>
  </si>
  <si>
    <t>To measure contribution of green jobs to the economy; Evaluation of policies on labor market and the impact of economic activity related to environmental protection and natural resource management</t>
  </si>
  <si>
    <t xml:space="preserve">b. Development or Updating of statistical classification systems:
4. Revision of the of 2019 Updates to the 2009 Philippine Standard Industrial Classification (PSIC)
</t>
  </si>
  <si>
    <t>Need to revise the existing statistical classification systems to address the classification of new  and emerging industries, and to align with the latest version of ISIC to promote comparability</t>
  </si>
  <si>
    <t>Revised Philippine Standard Industrial Classification (PSIC)</t>
  </si>
  <si>
    <t xml:space="preserve">Increased relevance of standard industrial classification brought about by globalization and digitalization, and changes  in the information technology environment and emergence of new industries and changes in the structure of the country's economy </t>
  </si>
  <si>
    <t>Reference for the collection, processing, analysis and dissemination of industry-based data</t>
  </si>
  <si>
    <t>b. Development or Updating of statistical classification systems:
5. Updating of the Philippine Standard Geographic Code</t>
  </si>
  <si>
    <t>Need to enhance public awareness on the changes in subnational political/administrative units in the Philippines 
regularly update the coding of geographic areas</t>
  </si>
  <si>
    <t>Quarterly Updated Philippine Standard Geographic Code</t>
  </si>
  <si>
    <t>Updated coding of geographic areas</t>
  </si>
  <si>
    <t>Basis for comparable statistics with geographic disaggregation</t>
  </si>
  <si>
    <t>Quarterly
2024-2029</t>
  </si>
  <si>
    <t>b. Development or Updating of statistical classification systems:
6. Development of operational definitions and statistical classification systems to measure gig statistics</t>
  </si>
  <si>
    <t>PDP 2023-2028 , Chapter 3, Sub-chapter 3.2, Chapter 7
Need to develop operational definition and statistical classification system related to gig workers</t>
  </si>
  <si>
    <t>List of gig industries and gig occupations</t>
  </si>
  <si>
    <t xml:space="preserve">Availability of statistics related to the size of gig workers and gig economy </t>
  </si>
  <si>
    <t>Formulation of policies and programs related to gig workers</t>
  </si>
  <si>
    <t>b. Development or Updating of statistical classification systems:
7. Review and approval of operational definition and statistical classification systems related to the digital economy</t>
  </si>
  <si>
    <t>PDP 2023-2028, Chapters 7,  10, 11, 12
Need to develop operational definition and statistical classification system related to digital economy</t>
  </si>
  <si>
    <t>Approved PSA Board Resolution on the adoption of operational and conceptual definitions and statistical classification systems  to measure the contribution of digital economy</t>
  </si>
  <si>
    <t>Institutionalization of digital economy statistics</t>
  </si>
  <si>
    <t>Reference for the estimation of the size of digital economy and its contribution to the country’s economic growth</t>
  </si>
  <si>
    <t>2023-2026 (to consider inclusion  of gig, creative, e-commerce,  ICT Core)</t>
  </si>
  <si>
    <t>b. Development or Updating of statistical classification systems:
8. Updating of other statistical classification systems</t>
  </si>
  <si>
    <t>PDP 2023-2028, Chapters 7,  10, 11, 12
Need for classification systems to be responsive and relevant to current and emerging needs</t>
  </si>
  <si>
    <t>Enable the capture of activities, work/functions, goods and services that are needed for policy making and program formulation</t>
  </si>
  <si>
    <t>2027-2029</t>
  </si>
  <si>
    <t>c. Review and updating of the Inventory of Statistical Standards in the Philippines (ISSIP)</t>
  </si>
  <si>
    <t>Need to ensure consistency and harmony in the official concepts and definitions used for comparability and consistency in the generation of official statistics across national and international  boundaries</t>
  </si>
  <si>
    <t>• Improved Inventory of Statistical Standards in the Philippines
• Glossary of Statistical Terms</t>
  </si>
  <si>
    <t>Increased use of statistical concepts and definitions;
More agencies adopt standards definitions, concepts and classifications</t>
  </si>
  <si>
    <t>Serve as web-based knowledge center for statistical standards available for use of the general public</t>
  </si>
  <si>
    <t>2023-2024 
(first update)
2025-2029 (subsequent updates)</t>
  </si>
  <si>
    <t>d. Improvement of the System of Designated Statistics
1. Overall review of the EO and the list of Designated Statistics</t>
  </si>
  <si>
    <t xml:space="preserve">Need to review the provisions of EO 352 including its relevance to current PSS requirements </t>
  </si>
  <si>
    <t>Updated list and attributes of designated statistics including indicators based on approved criteria</t>
  </si>
  <si>
    <t xml:space="preserve">Designated statistical activities in the PSS are more relevant to the needs of data users. </t>
  </si>
  <si>
    <t xml:space="preserve">Timely release of quality statistics for policymaking and formulation of programs/
interventions for national development </t>
  </si>
  <si>
    <t>PSA in collaboration with SDS implementing agencies</t>
  </si>
  <si>
    <t>-Child Labor Statistics
-ISLE</t>
  </si>
  <si>
    <t>d. Improvement of the System of Designated Statistics
2. Monitoring of the System of Designated Statistics (SDS)</t>
  </si>
  <si>
    <t>Need to monitor agency compliance to the SDS</t>
  </si>
  <si>
    <t>Timely release of statistics critical for decision-making of the government and private sector</t>
  </si>
  <si>
    <t>Based on the SDS advance release calendar</t>
  </si>
  <si>
    <t>e. Formulation and implementation of M&amp;E Frameworks for PSA Board Resolutions, PSDP, SDS, etc.</t>
  </si>
  <si>
    <t>Lack of adequate monitoring and evaluation (M&amp;E) mechanisms (e.g., PSA Board Resolutions, standards, classifications)</t>
  </si>
  <si>
    <t>M&amp;E Framework for Statistical Policies and Programs</t>
  </si>
  <si>
    <t>Statistical policies and programs are tracked as to their implementation and progress towards the attainment of their purpose</t>
  </si>
  <si>
    <t>Monitoring and evaluation of  the implementation of statistical policies and programs by PSA Board, PSS Agencies</t>
  </si>
  <si>
    <t>August 2023- January 2024</t>
  </si>
  <si>
    <t>f. Creation/increase of statistical units and positions of national government agencies (NGAs) and LGUs</t>
  </si>
  <si>
    <t xml:space="preserve">Lack of statisticians  to collect, process and analyze data in both statistical and non-statistical agencies </t>
  </si>
  <si>
    <t>Number of statistical positions/units created  in both statistical and non-statistical agencies</t>
  </si>
  <si>
    <t xml:space="preserve">Improved quality of statistics generated, processed and analyzed at the NGAs and LGUs </t>
  </si>
  <si>
    <t>Presence of personnel capable of generating, processing and analyzing of data of NGAs and LGUs</t>
  </si>
  <si>
    <t>PSA, DBM, CSC, DILG, PSRTI</t>
  </si>
  <si>
    <t>g. Development of the legal framework on data sharing</t>
  </si>
  <si>
    <t xml:space="preserve">To address possible legal  problems in accessing sensitive data, e.g. investments, VAWC, security, justice, and peace statistics </t>
  </si>
  <si>
    <t>Legal framework for data sharing</t>
  </si>
  <si>
    <t xml:space="preserve">Wider data sources for the generation/compilation of statistics </t>
  </si>
  <si>
    <t>Capacity development activities for LGUs on the adoption of standard classification systems for harmonization and comparability of national and local statistics</t>
  </si>
  <si>
    <t>Need to harmonize and ensure comparability of  national and local statistics generated based on standard classification systems and other statistical standards</t>
  </si>
  <si>
    <t>Number of LGUs provided with capacity development activities on statistical classification systems</t>
  </si>
  <si>
    <t>Strengthened coordination with LGUs on the adoption of Statistical Classification Systems</t>
  </si>
  <si>
    <t>Ensure and facilitate the adoption of statistical classification systems for the generation and data sharing of comparable statistics at the local and national level</t>
  </si>
  <si>
    <t>Chapter 19</t>
  </si>
  <si>
    <t>Capacity development activities for LGUs on the implementation, data processing, data privacy, analysis and use of CBMS data for local statistical planning</t>
  </si>
  <si>
    <t>Need to generate and use local statistics through the CBMS</t>
  </si>
  <si>
    <t>Number of data sharing agreements between PSS agencies/LGUS/private establishments</t>
  </si>
  <si>
    <t>For local and national development plans, policies and programs</t>
  </si>
  <si>
    <t>PSA and LGUs</t>
  </si>
  <si>
    <t>Chapter 20</t>
  </si>
  <si>
    <t>Conduct of training on manual/machine processing of LGU business registers to fully adopt the revised Philippine Standard Industrial Classification and Philippine Standard Geographic Code in the BPLS</t>
  </si>
  <si>
    <t>Need to provide additional budget and manpower to LGUs to code, verify and validate the line of businesses and business addresses using PSIC and PSGC</t>
  </si>
  <si>
    <t>Increased adoption rate of PSIC and PSGC in the Unified Business Permit Application Form and Business Permit Licensing System</t>
  </si>
  <si>
    <t>Harmonized LGU Business Registers in terms of statistical classification systems with the PSA listing of establishments, statistical business registers and provides reliable generation of Provincial Product Account</t>
  </si>
  <si>
    <t>Ensure adoption of statistical classification systems for the generation and data sharing of comparable statistics</t>
  </si>
  <si>
    <t>PSA, LGUs, DICT</t>
  </si>
  <si>
    <t>Develop statistical training programs of the PSS to address emerging statistical needs.</t>
  </si>
  <si>
    <t>Need to address emerging statistical concerns</t>
  </si>
  <si>
    <t>Number of training programs conducted to agencies within  PSS</t>
  </si>
  <si>
    <t xml:space="preserve">Skills and competencies of participants from the training </t>
  </si>
  <si>
    <t>More evidence-based planning and informed decisions in addressing emerging concerns of NGAs, LGUs</t>
  </si>
  <si>
    <t>PSRTI, UPSS, UP INSTAT</t>
  </si>
  <si>
    <t>Enhancing competency of statisticians and non-statistical personnel handling statistical functions</t>
  </si>
  <si>
    <t xml:space="preserve">Lack of trained personnel on data collection, processing and data analytics in both statistical and non-statistical agencies </t>
  </si>
  <si>
    <t xml:space="preserve">Number of trained statistical personnel </t>
  </si>
  <si>
    <t>Quality statistics for the formulation of policies and programs at the national and local levels</t>
  </si>
  <si>
    <t>PSRTI</t>
  </si>
  <si>
    <t xml:space="preserve">Competency of statisticians include statistical trainings attended; 
Budget is based on the DBM allowed training fee per participant multiplied by the number of participants per training program at a minimum of 5-day duration of Statistical training </t>
  </si>
  <si>
    <t>Accreditation of training for field data collectors/enumerators</t>
  </si>
  <si>
    <t>Lack of trained personnel on data collection, processing and data analytics in both statistical and non-statistical agencies</t>
  </si>
  <si>
    <t>TESDA, PSA</t>
  </si>
  <si>
    <t>Accreditation of statistical training for graduate programs</t>
  </si>
  <si>
    <t>Need to work out on crediting statistical training hours for Graduate Programs for government employees</t>
  </si>
  <si>
    <t>Strengthened capacity development of the staff</t>
  </si>
  <si>
    <t>Improvement of the statistical system</t>
  </si>
  <si>
    <t>PSRTI, DAP, CHED</t>
  </si>
  <si>
    <t>Medium</t>
  </si>
  <si>
    <t>Strengthening/Establishing and improving the local statistical planning and coordination structures (RSCs/PSCs/CiSCs/IACs/ TWGs, Coordination Boards)</t>
  </si>
  <si>
    <t>Need to resolve specific statistical issues at the local level</t>
  </si>
  <si>
    <t>Increased in number of statistical issues and concerns resolved at the local level</t>
  </si>
  <si>
    <t>Improved quality of statistics generated at the local level;
Accurate data for the production/compilation of statistics</t>
  </si>
  <si>
    <t>Quality statistics for evidence-based  formulation of policies at the local and national levels</t>
  </si>
  <si>
    <t>Includes:
• Subcommittee on SDG Monitoring 
• Subcommittee on Local Level Statistics 
• Sub-National Inter-Agency Committee on Civil Registration and Vital Statistics (IACCRVS) 
• Technical Working Group on Tourism Statistics
• Technical Working Group on Children and Youth</t>
  </si>
  <si>
    <t>Strengthening and institutionalizing partnerships and linkages in the data ecosystems through data-sharing agreements, technical, and financial assistance both at the national and local levels</t>
  </si>
  <si>
    <t>Lack of legal mandate/policies to support access to data between PSS agencies and/or private sector/CSOs at the national and/or local levels</t>
  </si>
  <si>
    <t xml:space="preserve">Improvement in the production of official statistics </t>
  </si>
  <si>
    <t>PSA, PSS, NGAs, LGUs</t>
  </si>
  <si>
    <t>Examples: 
PSA-SEC (Financial Data for the compilation of the National Accounts
PSA-DICT (Establishment of the Information/Data Security and Protection Mechanism for the ISS)
PSA-DOLE (Survey on Measuring Green Jobs)
CBMS data-sharing with NGAs with social protection programs</t>
  </si>
  <si>
    <t xml:space="preserve">Strengthen coordination and engagements between PSA and other government data producers (both at national and local levels) and the private sector (e.g., industry associations, telecommunication companies), where relevant.  </t>
  </si>
  <si>
    <t>Need to strengthen the coordination role of PSA to make the PSS more responsive to the emerging demands and challenges on the statistical system 
(e.g., SDGs, global competitiveness, data revolution, Big Data, etc.)</t>
  </si>
  <si>
    <t>Need to strengthen the coordination role of PSA to make the PSS more responsive to the emerging demands and challenges on the statistical system</t>
  </si>
  <si>
    <t>Wider engagement with different sectors</t>
  </si>
  <si>
    <t>PSA, PSS, NGAs, LGUs, Private Sector</t>
  </si>
  <si>
    <t xml:space="preserve">Capacity development through participation and engagement in the international conferences, trainings, workshops, meetings, for the development of quality statistics. </t>
  </si>
  <si>
    <t>Need to strengthened linkage in international organization</t>
  </si>
  <si>
    <t>Need to strengthen linkage in international organization</t>
  </si>
  <si>
    <t>Philippine perspective shared in the international statistics community and learn from other countries best practices</t>
  </si>
  <si>
    <t>Strengthening of the Philippine Statistical System</t>
  </si>
  <si>
    <t>PSA, PSS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</si>
</sst>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 #,##0.00_-;_-* &quot;-&quot;??_-;_-@"/>
    <numFmt numFmtId="166" formatCode="#,##0.00;\(#,##0.00\)"/>
  </numFmts>
  <fonts count="5" x14ac:knownFonts="1">
    <font>
      <sz val="11"/>
      <color theme="1"/>
      <name val="Aptos Narrow"/>
      <family val="2"/>
      <scheme val="minor"/>
    </font>
    <font>
      <b/>
      <sz val="12"/>
      <color rgb="FF000000"/>
      <name val="Arial"/>
      <family val="2"/>
    </font>
    <font>
      <sz val="12"/>
      <color rgb="FF000000"/>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rgb="FFCFE2F3"/>
        <bgColor rgb="FFCFE2F3"/>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top" wrapText="1"/>
    </xf>
    <xf numFmtId="164" fontId="1" fillId="2" borderId="2" xfId="0" applyNumberFormat="1" applyFont="1" applyFill="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wrapText="1"/>
    </xf>
    <xf numFmtId="165" fontId="2" fillId="2" borderId="1" xfId="0" applyNumberFormat="1" applyFont="1" applyFill="1" applyBorder="1" applyAlignment="1">
      <alignment horizontal="center" vertical="top"/>
    </xf>
    <xf numFmtId="165" fontId="2" fillId="0" borderId="1" xfId="0" applyNumberFormat="1" applyFont="1" applyBorder="1" applyAlignment="1">
      <alignment horizontal="center" vertical="top"/>
    </xf>
    <xf numFmtId="0" fontId="2" fillId="0" borderId="1" xfId="0" applyFont="1" applyBorder="1" applyAlignment="1">
      <alignment horizontal="center" vertical="top"/>
    </xf>
    <xf numFmtId="166" fontId="2" fillId="0" borderId="1" xfId="0" applyNumberFormat="1" applyFont="1" applyBorder="1" applyAlignment="1">
      <alignment horizontal="center" vertical="top"/>
    </xf>
    <xf numFmtId="0" fontId="2" fillId="0" borderId="1" xfId="0" applyFont="1" applyBorder="1" applyAlignment="1">
      <alignment vertical="top"/>
    </xf>
    <xf numFmtId="0" fontId="2" fillId="0" borderId="1" xfId="0" quotePrefix="1" applyFont="1" applyBorder="1" applyAlignment="1">
      <alignmen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center" vertical="top"/>
    </xf>
    <xf numFmtId="164" fontId="1" fillId="2" borderId="3" xfId="0" applyNumberFormat="1" applyFont="1" applyFill="1" applyBorder="1" applyAlignment="1">
      <alignment horizontal="center" vertical="top"/>
    </xf>
    <xf numFmtId="164" fontId="1" fillId="2" borderId="4" xfId="0" applyNumberFormat="1" applyFont="1" applyFill="1" applyBorder="1" applyAlignment="1">
      <alignment horizontal="center" vertical="top"/>
    </xf>
    <xf numFmtId="0" fontId="3" fillId="0" borderId="0" xfId="0"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5A47F-DD6E-4DF6-A9A9-EFF9665241C2}">
  <dimension ref="A1:R53"/>
  <sheetViews>
    <sheetView tabSelected="1" zoomScale="85" zoomScaleNormal="85" workbookViewId="0">
      <selection activeCell="B5" sqref="B5"/>
    </sheetView>
  </sheetViews>
  <sheetFormatPr defaultRowHeight="15" x14ac:dyDescent="0.25"/>
  <cols>
    <col min="1" max="1" width="46.85546875" customWidth="1"/>
    <col min="2" max="2" width="37" customWidth="1"/>
    <col min="3" max="5" width="26" customWidth="1"/>
    <col min="6" max="6" width="19.85546875" customWidth="1"/>
    <col min="7" max="7" width="22.140625" customWidth="1"/>
    <col min="8" max="14" width="9.140625" hidden="1" customWidth="1"/>
    <col min="15" max="15" width="24.42578125" bestFit="1" customWidth="1"/>
    <col min="16" max="16" width="15.7109375" hidden="1" customWidth="1"/>
    <col min="17" max="17" width="16.85546875" hidden="1" customWidth="1"/>
    <col min="18" max="18" width="20.85546875" customWidth="1"/>
  </cols>
  <sheetData>
    <row r="1" spans="1:18" ht="18" x14ac:dyDescent="0.25">
      <c r="A1" s="19" t="s">
        <v>0</v>
      </c>
    </row>
    <row r="2" spans="1:18" ht="18" x14ac:dyDescent="0.25">
      <c r="A2" s="18" t="s">
        <v>1</v>
      </c>
    </row>
    <row r="4" spans="1:18" ht="63" x14ac:dyDescent="0.25">
      <c r="A4" s="1" t="s">
        <v>2</v>
      </c>
      <c r="B4" s="1" t="s">
        <v>3</v>
      </c>
      <c r="C4" s="1" t="s">
        <v>4</v>
      </c>
      <c r="D4" s="1" t="s">
        <v>5</v>
      </c>
      <c r="E4" s="1" t="s">
        <v>6</v>
      </c>
      <c r="F4" s="1" t="s">
        <v>7</v>
      </c>
      <c r="G4" s="1" t="s">
        <v>8</v>
      </c>
      <c r="H4" s="2" t="s">
        <v>9</v>
      </c>
      <c r="I4" s="16"/>
      <c r="J4" s="16"/>
      <c r="K4" s="16"/>
      <c r="L4" s="16"/>
      <c r="M4" s="16"/>
      <c r="N4" s="17"/>
      <c r="O4" s="1" t="s">
        <v>10</v>
      </c>
      <c r="P4" s="1" t="s">
        <v>11</v>
      </c>
      <c r="Q4" s="1" t="s">
        <v>12</v>
      </c>
      <c r="R4" s="1" t="s">
        <v>13</v>
      </c>
    </row>
    <row r="5" spans="1:18" ht="81.75" customHeight="1" x14ac:dyDescent="0.25">
      <c r="A5" s="3" t="s">
        <v>14</v>
      </c>
      <c r="B5" s="3" t="s">
        <v>15</v>
      </c>
      <c r="C5" s="3" t="s">
        <v>16</v>
      </c>
      <c r="D5" s="3" t="s">
        <v>17</v>
      </c>
      <c r="E5" s="3" t="s">
        <v>18</v>
      </c>
      <c r="F5" s="4" t="s">
        <v>19</v>
      </c>
      <c r="G5" s="4" t="s">
        <v>20</v>
      </c>
      <c r="H5" s="5"/>
      <c r="I5" s="5"/>
      <c r="J5" s="5"/>
      <c r="K5" s="5"/>
      <c r="L5" s="5"/>
      <c r="M5" s="5"/>
      <c r="N5" s="5"/>
      <c r="O5" s="6">
        <f>SUM(H5:N5)</f>
        <v>0</v>
      </c>
      <c r="P5" s="7" t="s">
        <v>21</v>
      </c>
      <c r="Q5" s="3" t="s">
        <v>22</v>
      </c>
      <c r="R5" s="4"/>
    </row>
    <row r="6" spans="1:18" ht="120" x14ac:dyDescent="0.25">
      <c r="A6" s="3" t="s">
        <v>23</v>
      </c>
      <c r="B6" s="3" t="s">
        <v>24</v>
      </c>
      <c r="C6" s="3" t="s">
        <v>25</v>
      </c>
      <c r="D6" s="3" t="s">
        <v>26</v>
      </c>
      <c r="E6" s="3" t="s">
        <v>27</v>
      </c>
      <c r="F6" s="4" t="s">
        <v>28</v>
      </c>
      <c r="G6" s="4" t="s">
        <v>20</v>
      </c>
      <c r="H6" s="5"/>
      <c r="I6" s="5"/>
      <c r="J6" s="5"/>
      <c r="K6" s="5"/>
      <c r="L6" s="5"/>
      <c r="M6" s="5"/>
      <c r="N6" s="5"/>
      <c r="O6" s="6">
        <f>SUM(H6:N6)</f>
        <v>0</v>
      </c>
      <c r="P6" s="7" t="s">
        <v>21</v>
      </c>
      <c r="Q6" s="3"/>
      <c r="R6" s="4"/>
    </row>
    <row r="7" spans="1:18" ht="105" x14ac:dyDescent="0.25">
      <c r="A7" s="3" t="s">
        <v>29</v>
      </c>
      <c r="B7" s="3" t="s">
        <v>30</v>
      </c>
      <c r="C7" s="3" t="s">
        <v>31</v>
      </c>
      <c r="D7" s="3" t="s">
        <v>32</v>
      </c>
      <c r="E7" s="3" t="s">
        <v>33</v>
      </c>
      <c r="F7" s="4" t="s">
        <v>34</v>
      </c>
      <c r="G7" s="8" t="s">
        <v>20</v>
      </c>
      <c r="H7" s="5"/>
      <c r="I7" s="5"/>
      <c r="J7" s="5"/>
      <c r="K7" s="5"/>
      <c r="L7" s="5"/>
      <c r="M7" s="5"/>
      <c r="N7" s="5"/>
      <c r="O7" s="6">
        <f>SUM(H7:N7)</f>
        <v>0</v>
      </c>
      <c r="P7" s="7" t="s">
        <v>21</v>
      </c>
      <c r="Q7" s="9"/>
      <c r="R7" s="4"/>
    </row>
    <row r="8" spans="1:18" ht="90" x14ac:dyDescent="0.25">
      <c r="A8" s="3" t="s">
        <v>35</v>
      </c>
      <c r="B8" s="3" t="s">
        <v>36</v>
      </c>
      <c r="C8" s="3" t="s">
        <v>37</v>
      </c>
      <c r="D8" s="3" t="s">
        <v>38</v>
      </c>
      <c r="E8" s="3" t="s">
        <v>39</v>
      </c>
      <c r="F8" s="4" t="s">
        <v>40</v>
      </c>
      <c r="G8" s="4" t="s">
        <v>41</v>
      </c>
      <c r="H8" s="5">
        <v>742</v>
      </c>
      <c r="I8" s="5">
        <v>743</v>
      </c>
      <c r="J8" s="5">
        <v>743</v>
      </c>
      <c r="K8" s="5">
        <v>743</v>
      </c>
      <c r="L8" s="5">
        <v>743</v>
      </c>
      <c r="M8" s="5">
        <v>743</v>
      </c>
      <c r="N8" s="5">
        <v>743</v>
      </c>
      <c r="O8" s="6">
        <f>SUM(H8:N8)</f>
        <v>5200</v>
      </c>
      <c r="P8" s="7" t="s">
        <v>21</v>
      </c>
      <c r="Q8" s="3"/>
      <c r="R8" s="4"/>
    </row>
    <row r="9" spans="1:18" ht="99.75" customHeight="1" x14ac:dyDescent="0.25">
      <c r="A9" s="3" t="s">
        <v>42</v>
      </c>
      <c r="B9" s="3" t="s">
        <v>43</v>
      </c>
      <c r="C9" s="3" t="s">
        <v>44</v>
      </c>
      <c r="D9" s="3" t="s">
        <v>45</v>
      </c>
      <c r="E9" s="3" t="s">
        <v>46</v>
      </c>
      <c r="F9" s="4" t="s">
        <v>40</v>
      </c>
      <c r="G9" s="4" t="s">
        <v>20</v>
      </c>
      <c r="H9" s="5"/>
      <c r="I9" s="5"/>
      <c r="J9" s="5"/>
      <c r="K9" s="5"/>
      <c r="L9" s="5"/>
      <c r="M9" s="5"/>
      <c r="N9" s="5"/>
      <c r="O9" s="6">
        <f>SUM(H9:N9)</f>
        <v>0</v>
      </c>
      <c r="P9" s="7" t="s">
        <v>21</v>
      </c>
      <c r="Q9" s="3"/>
      <c r="R9" s="4"/>
    </row>
    <row r="10" spans="1:18" ht="90" x14ac:dyDescent="0.25">
      <c r="A10" s="3" t="s">
        <v>47</v>
      </c>
      <c r="B10" s="3" t="s">
        <v>48</v>
      </c>
      <c r="C10" s="3" t="s">
        <v>49</v>
      </c>
      <c r="D10" s="3" t="s">
        <v>50</v>
      </c>
      <c r="E10" s="3" t="s">
        <v>51</v>
      </c>
      <c r="F10" s="4" t="s">
        <v>40</v>
      </c>
      <c r="G10" s="4" t="s">
        <v>52</v>
      </c>
      <c r="H10" s="5"/>
      <c r="I10" s="5"/>
      <c r="J10" s="5"/>
      <c r="K10" s="5"/>
      <c r="L10" s="5"/>
      <c r="M10" s="5"/>
      <c r="N10" s="5"/>
      <c r="O10" s="6">
        <f>SUM(H10:N10)</f>
        <v>0</v>
      </c>
      <c r="P10" s="7" t="s">
        <v>21</v>
      </c>
      <c r="Q10" s="3"/>
      <c r="R10" s="4"/>
    </row>
    <row r="11" spans="1:18" ht="45" x14ac:dyDescent="0.25">
      <c r="A11" s="3" t="s">
        <v>53</v>
      </c>
      <c r="B11" s="3" t="s">
        <v>54</v>
      </c>
      <c r="C11" s="3" t="s">
        <v>55</v>
      </c>
      <c r="D11" s="3" t="s">
        <v>56</v>
      </c>
      <c r="E11" s="3" t="s">
        <v>57</v>
      </c>
      <c r="F11" s="4" t="s">
        <v>40</v>
      </c>
      <c r="G11" s="4" t="s">
        <v>20</v>
      </c>
      <c r="H11" s="5"/>
      <c r="I11" s="5"/>
      <c r="J11" s="5"/>
      <c r="K11" s="5"/>
      <c r="L11" s="5"/>
      <c r="M11" s="5"/>
      <c r="N11" s="5"/>
      <c r="O11" s="6">
        <f>SUM(H11:N11)</f>
        <v>0</v>
      </c>
      <c r="P11" s="7" t="s">
        <v>21</v>
      </c>
      <c r="Q11" s="3"/>
      <c r="R11" s="4"/>
    </row>
    <row r="12" spans="1:18" ht="105" x14ac:dyDescent="0.25">
      <c r="A12" s="3" t="s">
        <v>58</v>
      </c>
      <c r="B12" s="3" t="s">
        <v>59</v>
      </c>
      <c r="C12" s="3" t="s">
        <v>60</v>
      </c>
      <c r="D12" s="3" t="s">
        <v>56</v>
      </c>
      <c r="E12" s="3" t="s">
        <v>61</v>
      </c>
      <c r="F12" s="4" t="s">
        <v>40</v>
      </c>
      <c r="G12" s="4" t="s">
        <v>62</v>
      </c>
      <c r="H12" s="5">
        <v>4325</v>
      </c>
      <c r="I12" s="6"/>
      <c r="J12" s="5">
        <v>11564</v>
      </c>
      <c r="K12" s="5">
        <v>4758</v>
      </c>
      <c r="L12" s="6"/>
      <c r="M12" s="5">
        <v>12721</v>
      </c>
      <c r="N12" s="5">
        <f>K12*0.1+K12</f>
        <v>5233.8</v>
      </c>
      <c r="O12" s="6">
        <f>SUM(H12:N12)</f>
        <v>38601.800000000003</v>
      </c>
      <c r="P12" s="7" t="s">
        <v>21</v>
      </c>
      <c r="Q12" s="3"/>
      <c r="R12" s="4"/>
    </row>
    <row r="13" spans="1:18" ht="105" x14ac:dyDescent="0.25">
      <c r="A13" s="3" t="s">
        <v>63</v>
      </c>
      <c r="B13" s="3" t="s">
        <v>59</v>
      </c>
      <c r="C13" s="3" t="s">
        <v>60</v>
      </c>
      <c r="D13" s="3" t="s">
        <v>56</v>
      </c>
      <c r="E13" s="3" t="s">
        <v>61</v>
      </c>
      <c r="F13" s="4" t="s">
        <v>40</v>
      </c>
      <c r="G13" s="4" t="s">
        <v>20</v>
      </c>
      <c r="H13" s="5">
        <v>320</v>
      </c>
      <c r="I13" s="5">
        <v>352</v>
      </c>
      <c r="J13" s="5">
        <v>387</v>
      </c>
      <c r="K13" s="5">
        <v>426</v>
      </c>
      <c r="L13" s="5">
        <v>469</v>
      </c>
      <c r="M13" s="5">
        <v>515</v>
      </c>
      <c r="N13" s="5">
        <v>567</v>
      </c>
      <c r="O13" s="6">
        <f>SUM(H13:N13)</f>
        <v>3036</v>
      </c>
      <c r="P13" s="7" t="s">
        <v>21</v>
      </c>
      <c r="Q13" s="3"/>
      <c r="R13" s="4"/>
    </row>
    <row r="14" spans="1:18" ht="75" x14ac:dyDescent="0.25">
      <c r="A14" s="3" t="s">
        <v>64</v>
      </c>
      <c r="B14" s="3" t="s">
        <v>65</v>
      </c>
      <c r="C14" s="3" t="s">
        <v>66</v>
      </c>
      <c r="D14" s="3" t="s">
        <v>67</v>
      </c>
      <c r="E14" s="3" t="s">
        <v>68</v>
      </c>
      <c r="F14" s="4" t="s">
        <v>40</v>
      </c>
      <c r="G14" s="4" t="s">
        <v>52</v>
      </c>
      <c r="H14" s="5">
        <v>720</v>
      </c>
      <c r="I14" s="6"/>
      <c r="J14" s="6"/>
      <c r="K14" s="6"/>
      <c r="L14" s="6"/>
      <c r="M14" s="6"/>
      <c r="N14" s="6"/>
      <c r="O14" s="6">
        <f>SUM(H14:N14)</f>
        <v>720</v>
      </c>
      <c r="P14" s="7" t="s">
        <v>21</v>
      </c>
      <c r="Q14" s="3"/>
      <c r="R14" s="4"/>
    </row>
    <row r="15" spans="1:18" ht="90" x14ac:dyDescent="0.25">
      <c r="A15" s="3" t="s">
        <v>69</v>
      </c>
      <c r="B15" s="3" t="s">
        <v>65</v>
      </c>
      <c r="C15" s="3" t="s">
        <v>66</v>
      </c>
      <c r="D15" s="3" t="s">
        <v>67</v>
      </c>
      <c r="E15" s="3" t="s">
        <v>68</v>
      </c>
      <c r="F15" s="4" t="s">
        <v>40</v>
      </c>
      <c r="G15" s="4">
        <v>2023</v>
      </c>
      <c r="H15" s="5">
        <v>100</v>
      </c>
      <c r="I15" s="6"/>
      <c r="J15" s="6"/>
      <c r="K15" s="6"/>
      <c r="L15" s="6"/>
      <c r="M15" s="6"/>
      <c r="N15" s="6"/>
      <c r="O15" s="6">
        <f>SUM(H15:N15)</f>
        <v>100</v>
      </c>
      <c r="P15" s="7" t="s">
        <v>21</v>
      </c>
      <c r="Q15" s="3"/>
      <c r="R15" s="4"/>
    </row>
    <row r="16" spans="1:18" ht="75" x14ac:dyDescent="0.25">
      <c r="A16" s="3" t="s">
        <v>70</v>
      </c>
      <c r="B16" s="3" t="s">
        <v>65</v>
      </c>
      <c r="C16" s="3" t="s">
        <v>66</v>
      </c>
      <c r="D16" s="3" t="s">
        <v>67</v>
      </c>
      <c r="E16" s="3" t="s">
        <v>68</v>
      </c>
      <c r="F16" s="4" t="s">
        <v>40</v>
      </c>
      <c r="G16" s="4" t="s">
        <v>52</v>
      </c>
      <c r="H16" s="5">
        <v>770</v>
      </c>
      <c r="I16" s="6"/>
      <c r="J16" s="6"/>
      <c r="K16" s="6"/>
      <c r="L16" s="6"/>
      <c r="M16" s="6"/>
      <c r="N16" s="6"/>
      <c r="O16" s="6">
        <f>SUM(H16:N16)</f>
        <v>770</v>
      </c>
      <c r="P16" s="7" t="s">
        <v>21</v>
      </c>
      <c r="Q16" s="3"/>
      <c r="R16" s="4"/>
    </row>
    <row r="17" spans="1:18" ht="75" x14ac:dyDescent="0.25">
      <c r="A17" s="3" t="s">
        <v>71</v>
      </c>
      <c r="B17" s="3" t="s">
        <v>65</v>
      </c>
      <c r="C17" s="3" t="s">
        <v>66</v>
      </c>
      <c r="D17" s="3" t="s">
        <v>67</v>
      </c>
      <c r="E17" s="3" t="s">
        <v>68</v>
      </c>
      <c r="F17" s="4" t="s">
        <v>40</v>
      </c>
      <c r="G17" s="4" t="s">
        <v>20</v>
      </c>
      <c r="H17" s="5">
        <v>2200</v>
      </c>
      <c r="I17" s="6"/>
      <c r="J17" s="6"/>
      <c r="K17" s="6"/>
      <c r="L17" s="6"/>
      <c r="M17" s="6"/>
      <c r="N17" s="6"/>
      <c r="O17" s="6">
        <f>SUM(H17:N17)</f>
        <v>2200</v>
      </c>
      <c r="P17" s="7" t="s">
        <v>21</v>
      </c>
      <c r="Q17" s="3"/>
      <c r="R17" s="4"/>
    </row>
    <row r="18" spans="1:18" ht="90" x14ac:dyDescent="0.25">
      <c r="A18" s="3" t="s">
        <v>72</v>
      </c>
      <c r="B18" s="3" t="s">
        <v>65</v>
      </c>
      <c r="C18" s="3" t="s">
        <v>66</v>
      </c>
      <c r="D18" s="3" t="s">
        <v>67</v>
      </c>
      <c r="E18" s="3" t="s">
        <v>68</v>
      </c>
      <c r="F18" s="4" t="s">
        <v>40</v>
      </c>
      <c r="G18" s="4" t="s">
        <v>20</v>
      </c>
      <c r="H18" s="5">
        <v>700</v>
      </c>
      <c r="I18" s="6"/>
      <c r="J18" s="6"/>
      <c r="K18" s="6"/>
      <c r="L18" s="6"/>
      <c r="M18" s="6"/>
      <c r="N18" s="6"/>
      <c r="O18" s="6">
        <f>SUM(H18:N18)</f>
        <v>700</v>
      </c>
      <c r="P18" s="7" t="s">
        <v>21</v>
      </c>
      <c r="Q18" s="3"/>
      <c r="R18" s="4"/>
    </row>
    <row r="19" spans="1:18" ht="90" x14ac:dyDescent="0.25">
      <c r="A19" s="3" t="s">
        <v>73</v>
      </c>
      <c r="B19" s="3" t="s">
        <v>65</v>
      </c>
      <c r="C19" s="3" t="s">
        <v>74</v>
      </c>
      <c r="D19" s="3" t="s">
        <v>75</v>
      </c>
      <c r="E19" s="3" t="s">
        <v>68</v>
      </c>
      <c r="F19" s="4" t="s">
        <v>40</v>
      </c>
      <c r="G19" s="4" t="s">
        <v>76</v>
      </c>
      <c r="H19" s="5">
        <v>500</v>
      </c>
      <c r="I19" s="5">
        <v>500</v>
      </c>
      <c r="J19" s="5">
        <v>500</v>
      </c>
      <c r="K19" s="6"/>
      <c r="L19" s="6"/>
      <c r="M19" s="6"/>
      <c r="N19" s="6"/>
      <c r="O19" s="6">
        <f>SUM(H19:N19)</f>
        <v>1500</v>
      </c>
      <c r="P19" s="7" t="s">
        <v>21</v>
      </c>
      <c r="Q19" s="3"/>
      <c r="R19" s="4"/>
    </row>
    <row r="20" spans="1:18" ht="90" x14ac:dyDescent="0.25">
      <c r="A20" s="3" t="s">
        <v>77</v>
      </c>
      <c r="B20" s="3" t="s">
        <v>65</v>
      </c>
      <c r="C20" s="3" t="s">
        <v>74</v>
      </c>
      <c r="D20" s="3" t="s">
        <v>75</v>
      </c>
      <c r="E20" s="3" t="s">
        <v>68</v>
      </c>
      <c r="F20" s="4" t="s">
        <v>40</v>
      </c>
      <c r="G20" s="4" t="s">
        <v>78</v>
      </c>
      <c r="H20" s="6"/>
      <c r="I20" s="6"/>
      <c r="J20" s="5">
        <v>340</v>
      </c>
      <c r="K20" s="5">
        <v>340</v>
      </c>
      <c r="L20" s="5">
        <v>340</v>
      </c>
      <c r="M20" s="5">
        <v>340</v>
      </c>
      <c r="N20" s="5">
        <v>340</v>
      </c>
      <c r="O20" s="6">
        <f>SUM(H20:N20)</f>
        <v>1700</v>
      </c>
      <c r="P20" s="7" t="s">
        <v>21</v>
      </c>
      <c r="Q20" s="3"/>
      <c r="R20" s="4"/>
    </row>
    <row r="21" spans="1:18" ht="90" x14ac:dyDescent="0.25">
      <c r="A21" s="3" t="s">
        <v>79</v>
      </c>
      <c r="B21" s="3" t="s">
        <v>65</v>
      </c>
      <c r="C21" s="3" t="s">
        <v>74</v>
      </c>
      <c r="D21" s="3" t="s">
        <v>75</v>
      </c>
      <c r="E21" s="3" t="s">
        <v>68</v>
      </c>
      <c r="F21" s="4" t="s">
        <v>40</v>
      </c>
      <c r="G21" s="4" t="s">
        <v>80</v>
      </c>
      <c r="H21" s="6"/>
      <c r="I21" s="6"/>
      <c r="J21" s="5"/>
      <c r="K21" s="5"/>
      <c r="L21" s="5"/>
      <c r="M21" s="5"/>
      <c r="N21" s="5"/>
      <c r="O21" s="6">
        <f>SUM(H21:N21)</f>
        <v>0</v>
      </c>
      <c r="P21" s="7" t="s">
        <v>21</v>
      </c>
      <c r="Q21" s="3"/>
      <c r="R21" s="4"/>
    </row>
    <row r="22" spans="1:18" ht="90" x14ac:dyDescent="0.25">
      <c r="A22" s="3" t="s">
        <v>81</v>
      </c>
      <c r="B22" s="3" t="s">
        <v>65</v>
      </c>
      <c r="C22" s="3" t="s">
        <v>74</v>
      </c>
      <c r="D22" s="3" t="s">
        <v>75</v>
      </c>
      <c r="E22" s="3" t="s">
        <v>68</v>
      </c>
      <c r="F22" s="4" t="s">
        <v>40</v>
      </c>
      <c r="G22" s="4" t="s">
        <v>80</v>
      </c>
      <c r="H22" s="6"/>
      <c r="I22" s="6"/>
      <c r="J22" s="5"/>
      <c r="K22" s="5"/>
      <c r="L22" s="5"/>
      <c r="M22" s="5"/>
      <c r="N22" s="5"/>
      <c r="O22" s="6">
        <f>SUM(H22:N22)</f>
        <v>0</v>
      </c>
      <c r="P22" s="7" t="s">
        <v>21</v>
      </c>
      <c r="Q22" s="3"/>
      <c r="R22" s="4"/>
    </row>
    <row r="23" spans="1:18" ht="90" x14ac:dyDescent="0.25">
      <c r="A23" s="3" t="s">
        <v>82</v>
      </c>
      <c r="B23" s="3" t="s">
        <v>65</v>
      </c>
      <c r="C23" s="3" t="s">
        <v>74</v>
      </c>
      <c r="D23" s="3" t="s">
        <v>75</v>
      </c>
      <c r="E23" s="3" t="s">
        <v>68</v>
      </c>
      <c r="F23" s="4" t="s">
        <v>40</v>
      </c>
      <c r="G23" s="4" t="s">
        <v>80</v>
      </c>
      <c r="H23" s="6"/>
      <c r="I23" s="6"/>
      <c r="J23" s="5">
        <v>840</v>
      </c>
      <c r="K23" s="5">
        <v>840</v>
      </c>
      <c r="L23" s="5">
        <v>840</v>
      </c>
      <c r="M23" s="5">
        <v>840</v>
      </c>
      <c r="N23" s="5">
        <v>840</v>
      </c>
      <c r="O23" s="6">
        <f>SUM(H23:N23)</f>
        <v>4200</v>
      </c>
      <c r="P23" s="7" t="s">
        <v>21</v>
      </c>
      <c r="Q23" s="3"/>
      <c r="R23" s="4"/>
    </row>
    <row r="24" spans="1:18" ht="75" x14ac:dyDescent="0.25">
      <c r="A24" s="3" t="s">
        <v>83</v>
      </c>
      <c r="B24" s="3" t="s">
        <v>65</v>
      </c>
      <c r="C24" s="3" t="s">
        <v>84</v>
      </c>
      <c r="D24" s="3" t="s">
        <v>75</v>
      </c>
      <c r="E24" s="3" t="s">
        <v>68</v>
      </c>
      <c r="F24" s="4" t="s">
        <v>40</v>
      </c>
      <c r="G24" s="4" t="s">
        <v>80</v>
      </c>
      <c r="H24" s="6"/>
      <c r="I24" s="6"/>
      <c r="J24" s="5">
        <v>600</v>
      </c>
      <c r="K24" s="5">
        <v>600</v>
      </c>
      <c r="L24" s="5">
        <v>450</v>
      </c>
      <c r="M24" s="5">
        <v>450</v>
      </c>
      <c r="N24" s="5">
        <v>450</v>
      </c>
      <c r="O24" s="6">
        <f>SUM(H24:N24)</f>
        <v>2550</v>
      </c>
      <c r="P24" s="7" t="s">
        <v>21</v>
      </c>
      <c r="Q24" s="3"/>
      <c r="R24" s="4"/>
    </row>
    <row r="25" spans="1:18" ht="75" x14ac:dyDescent="0.25">
      <c r="A25" s="3" t="s">
        <v>85</v>
      </c>
      <c r="B25" s="3" t="s">
        <v>65</v>
      </c>
      <c r="C25" s="3" t="s">
        <v>84</v>
      </c>
      <c r="D25" s="3" t="s">
        <v>75</v>
      </c>
      <c r="E25" s="3" t="s">
        <v>68</v>
      </c>
      <c r="F25" s="4" t="s">
        <v>40</v>
      </c>
      <c r="G25" s="4" t="s">
        <v>80</v>
      </c>
      <c r="H25" s="6"/>
      <c r="I25" s="6"/>
      <c r="J25" s="5">
        <v>840</v>
      </c>
      <c r="K25" s="5">
        <v>840</v>
      </c>
      <c r="L25" s="5">
        <v>840</v>
      </c>
      <c r="M25" s="5">
        <v>840</v>
      </c>
      <c r="N25" s="5">
        <v>840</v>
      </c>
      <c r="O25" s="6">
        <f>SUM(H25:N25)</f>
        <v>4200</v>
      </c>
      <c r="P25" s="7" t="s">
        <v>21</v>
      </c>
      <c r="Q25" s="3"/>
      <c r="R25" s="4"/>
    </row>
    <row r="26" spans="1:18" ht="150" x14ac:dyDescent="0.25">
      <c r="A26" s="3" t="s">
        <v>86</v>
      </c>
      <c r="B26" s="3" t="s">
        <v>65</v>
      </c>
      <c r="C26" s="3" t="s">
        <v>87</v>
      </c>
      <c r="D26" s="3" t="s">
        <v>88</v>
      </c>
      <c r="E26" s="3" t="s">
        <v>68</v>
      </c>
      <c r="F26" s="4" t="s">
        <v>40</v>
      </c>
      <c r="G26" s="4">
        <v>2023</v>
      </c>
      <c r="H26" s="5">
        <v>900</v>
      </c>
      <c r="I26" s="6"/>
      <c r="J26" s="6"/>
      <c r="K26" s="6"/>
      <c r="L26" s="6"/>
      <c r="M26" s="6"/>
      <c r="N26" s="6"/>
      <c r="O26" s="6">
        <f>SUM(H26:N26)</f>
        <v>900</v>
      </c>
      <c r="P26" s="7" t="s">
        <v>21</v>
      </c>
      <c r="Q26" s="3"/>
      <c r="R26" s="4"/>
    </row>
    <row r="27" spans="1:18" ht="75" x14ac:dyDescent="0.25">
      <c r="A27" s="3" t="s">
        <v>89</v>
      </c>
      <c r="B27" s="3" t="s">
        <v>65</v>
      </c>
      <c r="C27" s="3" t="s">
        <v>90</v>
      </c>
      <c r="D27" s="3" t="s">
        <v>88</v>
      </c>
      <c r="E27" s="3" t="s">
        <v>68</v>
      </c>
      <c r="F27" s="4" t="s">
        <v>40</v>
      </c>
      <c r="G27" s="4" t="s">
        <v>91</v>
      </c>
      <c r="H27" s="6"/>
      <c r="I27" s="5">
        <v>566</v>
      </c>
      <c r="J27" s="5">
        <v>566</v>
      </c>
      <c r="K27" s="5">
        <v>567</v>
      </c>
      <c r="L27" s="5">
        <v>567</v>
      </c>
      <c r="M27" s="5">
        <v>567</v>
      </c>
      <c r="N27" s="5">
        <v>567</v>
      </c>
      <c r="O27" s="6">
        <f>SUM(H27:N27)</f>
        <v>3400</v>
      </c>
      <c r="P27" s="7" t="s">
        <v>21</v>
      </c>
      <c r="Q27" s="3"/>
      <c r="R27" s="4"/>
    </row>
    <row r="28" spans="1:18" ht="75" x14ac:dyDescent="0.25">
      <c r="A28" s="3" t="s">
        <v>92</v>
      </c>
      <c r="B28" s="3" t="s">
        <v>65</v>
      </c>
      <c r="C28" s="3" t="s">
        <v>90</v>
      </c>
      <c r="D28" s="3" t="s">
        <v>88</v>
      </c>
      <c r="E28" s="3" t="s">
        <v>68</v>
      </c>
      <c r="F28" s="4" t="s">
        <v>40</v>
      </c>
      <c r="G28" s="4" t="s">
        <v>91</v>
      </c>
      <c r="H28" s="6"/>
      <c r="I28" s="5">
        <v>700</v>
      </c>
      <c r="J28" s="5">
        <v>700</v>
      </c>
      <c r="K28" s="5">
        <v>450</v>
      </c>
      <c r="L28" s="5">
        <v>450</v>
      </c>
      <c r="M28" s="5">
        <v>450</v>
      </c>
      <c r="N28" s="5">
        <v>450</v>
      </c>
      <c r="O28" s="6">
        <f>SUM(H28:N28)</f>
        <v>3200</v>
      </c>
      <c r="P28" s="7" t="s">
        <v>21</v>
      </c>
      <c r="Q28" s="3"/>
      <c r="R28" s="4"/>
    </row>
    <row r="29" spans="1:18" ht="105" x14ac:dyDescent="0.25">
      <c r="A29" s="3" t="s">
        <v>93</v>
      </c>
      <c r="B29" s="3" t="s">
        <v>94</v>
      </c>
      <c r="C29" s="3" t="s">
        <v>95</v>
      </c>
      <c r="D29" s="3" t="s">
        <v>96</v>
      </c>
      <c r="E29" s="3" t="s">
        <v>97</v>
      </c>
      <c r="F29" s="4" t="s">
        <v>98</v>
      </c>
      <c r="G29" s="4" t="s">
        <v>99</v>
      </c>
      <c r="H29" s="6"/>
      <c r="I29" s="5">
        <v>360</v>
      </c>
      <c r="J29" s="5">
        <v>720</v>
      </c>
      <c r="K29" s="5">
        <f>J29*0.1+J29</f>
        <v>792</v>
      </c>
      <c r="L29" s="6"/>
      <c r="M29" s="6"/>
      <c r="N29" s="6"/>
      <c r="O29" s="6">
        <f>SUM(H29:N29)</f>
        <v>1872</v>
      </c>
      <c r="P29" s="7" t="s">
        <v>21</v>
      </c>
      <c r="Q29" s="3"/>
      <c r="R29" s="4"/>
    </row>
    <row r="30" spans="1:18" ht="150" x14ac:dyDescent="0.25">
      <c r="A30" s="3" t="s">
        <v>100</v>
      </c>
      <c r="B30" s="3" t="s">
        <v>101</v>
      </c>
      <c r="C30" s="3" t="s">
        <v>102</v>
      </c>
      <c r="D30" s="3" t="s">
        <v>103</v>
      </c>
      <c r="E30" s="3" t="s">
        <v>104</v>
      </c>
      <c r="F30" s="4" t="s">
        <v>105</v>
      </c>
      <c r="G30" s="4" t="s">
        <v>78</v>
      </c>
      <c r="H30" s="5">
        <v>450</v>
      </c>
      <c r="I30" s="5">
        <v>680</v>
      </c>
      <c r="J30" s="5">
        <f t="shared" ref="J30:K30" si="0">I30*0.1+I30</f>
        <v>748</v>
      </c>
      <c r="K30" s="5">
        <f t="shared" si="0"/>
        <v>822.8</v>
      </c>
      <c r="L30" s="6"/>
      <c r="M30" s="6"/>
      <c r="N30" s="6"/>
      <c r="O30" s="6">
        <f>SUM(H30:N30)</f>
        <v>2700.8</v>
      </c>
      <c r="P30" s="7" t="s">
        <v>21</v>
      </c>
      <c r="Q30" s="3"/>
      <c r="R30" s="4"/>
    </row>
    <row r="31" spans="1:18" ht="135" x14ac:dyDescent="0.25">
      <c r="A31" s="3" t="s">
        <v>106</v>
      </c>
      <c r="B31" s="3" t="s">
        <v>107</v>
      </c>
      <c r="C31" s="3" t="s">
        <v>108</v>
      </c>
      <c r="D31" s="3" t="s">
        <v>109</v>
      </c>
      <c r="E31" s="3" t="s">
        <v>110</v>
      </c>
      <c r="F31" s="4" t="s">
        <v>98</v>
      </c>
      <c r="G31" s="4" t="s">
        <v>99</v>
      </c>
      <c r="H31" s="6"/>
      <c r="I31" s="5">
        <v>750</v>
      </c>
      <c r="J31" s="5">
        <v>450</v>
      </c>
      <c r="K31" s="5">
        <f>J31*0.1+J31</f>
        <v>495</v>
      </c>
      <c r="L31" s="6"/>
      <c r="M31" s="6"/>
      <c r="N31" s="6"/>
      <c r="O31" s="6">
        <f>SUM(H31:N31)</f>
        <v>1695</v>
      </c>
      <c r="P31" s="7" t="s">
        <v>21</v>
      </c>
      <c r="Q31" s="3"/>
      <c r="R31" s="4"/>
    </row>
    <row r="32" spans="1:18" ht="180" x14ac:dyDescent="0.25">
      <c r="A32" s="3" t="s">
        <v>111</v>
      </c>
      <c r="B32" s="3" t="s">
        <v>112</v>
      </c>
      <c r="C32" s="3" t="s">
        <v>113</v>
      </c>
      <c r="D32" s="3" t="s">
        <v>114</v>
      </c>
      <c r="E32" s="3" t="s">
        <v>115</v>
      </c>
      <c r="F32" s="4" t="s">
        <v>98</v>
      </c>
      <c r="G32" s="4" t="s">
        <v>99</v>
      </c>
      <c r="H32" s="6"/>
      <c r="I32" s="5">
        <v>970</v>
      </c>
      <c r="J32" s="5">
        <v>650</v>
      </c>
      <c r="K32" s="5">
        <v>450</v>
      </c>
      <c r="L32" s="6"/>
      <c r="M32" s="6"/>
      <c r="N32" s="6"/>
      <c r="O32" s="6">
        <f>SUM(H32:N32)</f>
        <v>2070</v>
      </c>
      <c r="P32" s="7" t="s">
        <v>21</v>
      </c>
      <c r="Q32" s="3"/>
      <c r="R32" s="4"/>
    </row>
    <row r="33" spans="1:18" ht="90" x14ac:dyDescent="0.25">
      <c r="A33" s="3" t="s">
        <v>116</v>
      </c>
      <c r="B33" s="3" t="s">
        <v>117</v>
      </c>
      <c r="C33" s="3" t="s">
        <v>118</v>
      </c>
      <c r="D33" s="3" t="s">
        <v>119</v>
      </c>
      <c r="E33" s="3" t="s">
        <v>120</v>
      </c>
      <c r="F33" s="4" t="s">
        <v>40</v>
      </c>
      <c r="G33" s="4" t="s">
        <v>121</v>
      </c>
      <c r="H33" s="6"/>
      <c r="I33" s="5">
        <v>720</v>
      </c>
      <c r="J33" s="5">
        <v>550</v>
      </c>
      <c r="K33" s="5">
        <v>520</v>
      </c>
      <c r="L33" s="6"/>
      <c r="M33" s="6"/>
      <c r="N33" s="6"/>
      <c r="O33" s="6">
        <f>SUM(H33:N33)</f>
        <v>1790</v>
      </c>
      <c r="P33" s="7" t="s">
        <v>21</v>
      </c>
      <c r="Q33" s="3"/>
      <c r="R33" s="4"/>
    </row>
    <row r="34" spans="1:18" ht="105" x14ac:dyDescent="0.25">
      <c r="A34" s="3" t="s">
        <v>122</v>
      </c>
      <c r="B34" s="3" t="s">
        <v>123</v>
      </c>
      <c r="C34" s="3" t="s">
        <v>124</v>
      </c>
      <c r="D34" s="3" t="s">
        <v>125</v>
      </c>
      <c r="E34" s="3" t="s">
        <v>126</v>
      </c>
      <c r="F34" s="4" t="s">
        <v>40</v>
      </c>
      <c r="G34" s="4" t="s">
        <v>20</v>
      </c>
      <c r="H34" s="5">
        <v>300</v>
      </c>
      <c r="I34" s="5">
        <v>350</v>
      </c>
      <c r="J34" s="5">
        <v>500</v>
      </c>
      <c r="K34" s="5">
        <v>400</v>
      </c>
      <c r="L34" s="5">
        <v>450</v>
      </c>
      <c r="M34" s="5">
        <v>400</v>
      </c>
      <c r="N34" s="5">
        <v>400</v>
      </c>
      <c r="O34" s="6">
        <f>SUM(H34:N34)</f>
        <v>2800</v>
      </c>
      <c r="P34" s="7" t="s">
        <v>21</v>
      </c>
      <c r="Q34" s="3"/>
      <c r="R34" s="4"/>
    </row>
    <row r="35" spans="1:18" ht="135" x14ac:dyDescent="0.25">
      <c r="A35" s="3" t="s">
        <v>127</v>
      </c>
      <c r="B35" s="3" t="s">
        <v>128</v>
      </c>
      <c r="C35" s="3" t="s">
        <v>129</v>
      </c>
      <c r="D35" s="3" t="s">
        <v>130</v>
      </c>
      <c r="E35" s="3" t="s">
        <v>131</v>
      </c>
      <c r="F35" s="4" t="s">
        <v>40</v>
      </c>
      <c r="G35" s="4" t="s">
        <v>132</v>
      </c>
      <c r="H35" s="5">
        <v>500</v>
      </c>
      <c r="I35" s="5">
        <v>500</v>
      </c>
      <c r="J35" s="5">
        <v>500</v>
      </c>
      <c r="K35" s="5">
        <v>600</v>
      </c>
      <c r="L35" s="6"/>
      <c r="M35" s="6"/>
      <c r="N35" s="6"/>
      <c r="O35" s="6">
        <f>SUM(H35:N35)</f>
        <v>2100</v>
      </c>
      <c r="P35" s="7" t="s">
        <v>21</v>
      </c>
      <c r="Q35" s="3"/>
      <c r="R35" s="4"/>
    </row>
    <row r="36" spans="1:18" ht="105" x14ac:dyDescent="0.25">
      <c r="A36" s="3" t="s">
        <v>133</v>
      </c>
      <c r="B36" s="3" t="s">
        <v>134</v>
      </c>
      <c r="C36" s="3"/>
      <c r="D36" s="3"/>
      <c r="E36" s="3" t="s">
        <v>135</v>
      </c>
      <c r="F36" s="4" t="s">
        <v>40</v>
      </c>
      <c r="G36" s="4" t="s">
        <v>136</v>
      </c>
      <c r="H36" s="6"/>
      <c r="I36" s="6"/>
      <c r="J36" s="6"/>
      <c r="K36" s="6"/>
      <c r="L36" s="5">
        <v>500</v>
      </c>
      <c r="M36" s="5">
        <v>500</v>
      </c>
      <c r="N36" s="5">
        <v>500</v>
      </c>
      <c r="O36" s="6">
        <f>SUM(H36:N36)</f>
        <v>1500</v>
      </c>
      <c r="P36" s="7" t="s">
        <v>21</v>
      </c>
      <c r="Q36" s="3"/>
      <c r="R36" s="4"/>
    </row>
    <row r="37" spans="1:18" ht="105" x14ac:dyDescent="0.25">
      <c r="A37" s="3" t="s">
        <v>137</v>
      </c>
      <c r="B37" s="3" t="s">
        <v>138</v>
      </c>
      <c r="C37" s="3" t="s">
        <v>139</v>
      </c>
      <c r="D37" s="3" t="s">
        <v>140</v>
      </c>
      <c r="E37" s="3" t="s">
        <v>141</v>
      </c>
      <c r="F37" s="4" t="s">
        <v>40</v>
      </c>
      <c r="G37" s="4" t="s">
        <v>142</v>
      </c>
      <c r="H37" s="5">
        <v>300</v>
      </c>
      <c r="I37" s="5">
        <v>600</v>
      </c>
      <c r="J37" s="5">
        <v>600</v>
      </c>
      <c r="K37" s="5">
        <v>450</v>
      </c>
      <c r="L37" s="5">
        <v>450</v>
      </c>
      <c r="M37" s="5">
        <v>500</v>
      </c>
      <c r="N37" s="5">
        <v>500</v>
      </c>
      <c r="O37" s="6">
        <f>SUM(H37:N37)</f>
        <v>3400</v>
      </c>
      <c r="P37" s="7" t="s">
        <v>21</v>
      </c>
      <c r="Q37" s="3"/>
      <c r="R37" s="4"/>
    </row>
    <row r="38" spans="1:18" ht="90" x14ac:dyDescent="0.25">
      <c r="A38" s="3" t="s">
        <v>143</v>
      </c>
      <c r="B38" s="3" t="s">
        <v>144</v>
      </c>
      <c r="C38" s="3" t="s">
        <v>145</v>
      </c>
      <c r="D38" s="3" t="s">
        <v>146</v>
      </c>
      <c r="E38" s="3" t="s">
        <v>147</v>
      </c>
      <c r="F38" s="4" t="s">
        <v>148</v>
      </c>
      <c r="G38" s="4" t="s">
        <v>76</v>
      </c>
      <c r="H38" s="5">
        <v>465</v>
      </c>
      <c r="I38" s="5">
        <f t="shared" ref="I38:J38" si="1">H38*0.1+H38</f>
        <v>511.5</v>
      </c>
      <c r="J38" s="5">
        <f t="shared" si="1"/>
        <v>562.65</v>
      </c>
      <c r="K38" s="6"/>
      <c r="L38" s="6"/>
      <c r="M38" s="6"/>
      <c r="N38" s="6"/>
      <c r="O38" s="6">
        <f>SUM(H38:N38)</f>
        <v>1539.15</v>
      </c>
      <c r="P38" s="7" t="s">
        <v>21</v>
      </c>
      <c r="Q38" s="10" t="s">
        <v>149</v>
      </c>
      <c r="R38" s="4"/>
    </row>
    <row r="39" spans="1:18" ht="75" x14ac:dyDescent="0.25">
      <c r="A39" s="3" t="s">
        <v>150</v>
      </c>
      <c r="B39" s="3" t="s">
        <v>151</v>
      </c>
      <c r="C39" s="3"/>
      <c r="D39" s="3" t="s">
        <v>146</v>
      </c>
      <c r="E39" s="3" t="s">
        <v>152</v>
      </c>
      <c r="F39" s="4" t="s">
        <v>40</v>
      </c>
      <c r="G39" s="4" t="s">
        <v>153</v>
      </c>
      <c r="H39" s="5"/>
      <c r="I39" s="5"/>
      <c r="J39" s="5"/>
      <c r="K39" s="6"/>
      <c r="L39" s="6"/>
      <c r="M39" s="6"/>
      <c r="N39" s="6"/>
      <c r="O39" s="6">
        <f>SUM(H39:N39)</f>
        <v>0</v>
      </c>
      <c r="P39" s="7" t="s">
        <v>21</v>
      </c>
      <c r="Q39" s="3"/>
      <c r="R39" s="4"/>
    </row>
    <row r="40" spans="1:18" ht="105" x14ac:dyDescent="0.25">
      <c r="A40" s="3" t="s">
        <v>154</v>
      </c>
      <c r="B40" s="3" t="s">
        <v>155</v>
      </c>
      <c r="C40" s="3" t="s">
        <v>156</v>
      </c>
      <c r="D40" s="3" t="s">
        <v>157</v>
      </c>
      <c r="E40" s="3" t="s">
        <v>158</v>
      </c>
      <c r="F40" s="4" t="s">
        <v>40</v>
      </c>
      <c r="G40" s="4" t="s">
        <v>159</v>
      </c>
      <c r="H40" s="5">
        <v>80</v>
      </c>
      <c r="I40" s="5">
        <v>800</v>
      </c>
      <c r="J40" s="6"/>
      <c r="K40" s="6"/>
      <c r="L40" s="6"/>
      <c r="M40" s="6"/>
      <c r="N40" s="6"/>
      <c r="O40" s="6">
        <f>SUM(H40:N40)</f>
        <v>880</v>
      </c>
      <c r="P40" s="7" t="s">
        <v>21</v>
      </c>
      <c r="Q40" s="3"/>
      <c r="R40" s="4"/>
    </row>
    <row r="41" spans="1:18" ht="75" x14ac:dyDescent="0.25">
      <c r="A41" s="3" t="s">
        <v>160</v>
      </c>
      <c r="B41" s="3" t="s">
        <v>161</v>
      </c>
      <c r="C41" s="3" t="s">
        <v>162</v>
      </c>
      <c r="D41" s="3" t="s">
        <v>163</v>
      </c>
      <c r="E41" s="3" t="s">
        <v>164</v>
      </c>
      <c r="F41" s="4" t="s">
        <v>165</v>
      </c>
      <c r="G41" s="4" t="s">
        <v>20</v>
      </c>
      <c r="H41" s="5"/>
      <c r="I41" s="5"/>
      <c r="J41" s="5"/>
      <c r="K41" s="5"/>
      <c r="L41" s="5"/>
      <c r="M41" s="5"/>
      <c r="N41" s="5"/>
      <c r="O41" s="6">
        <f>SUM(H41:N41)</f>
        <v>0</v>
      </c>
      <c r="P41" s="7" t="s">
        <v>21</v>
      </c>
      <c r="Q41" s="3"/>
      <c r="R41" s="4"/>
    </row>
    <row r="42" spans="1:18" ht="75" x14ac:dyDescent="0.25">
      <c r="A42" s="3" t="s">
        <v>166</v>
      </c>
      <c r="B42" s="3" t="s">
        <v>167</v>
      </c>
      <c r="C42" s="3" t="s">
        <v>168</v>
      </c>
      <c r="D42" s="3" t="s">
        <v>169</v>
      </c>
      <c r="E42" s="3"/>
      <c r="F42" s="4" t="s">
        <v>40</v>
      </c>
      <c r="G42" s="8" t="s">
        <v>20</v>
      </c>
      <c r="H42" s="5"/>
      <c r="I42" s="5"/>
      <c r="J42" s="5"/>
      <c r="K42" s="5"/>
      <c r="L42" s="5"/>
      <c r="M42" s="5"/>
      <c r="N42" s="5"/>
      <c r="O42" s="6">
        <f>SUM(H42:N42)</f>
        <v>0</v>
      </c>
      <c r="P42" s="4" t="s">
        <v>21</v>
      </c>
      <c r="Q42" s="9"/>
      <c r="R42" s="4"/>
    </row>
    <row r="43" spans="1:18" ht="120" x14ac:dyDescent="0.25">
      <c r="A43" s="3" t="s">
        <v>170</v>
      </c>
      <c r="B43" s="3" t="s">
        <v>171</v>
      </c>
      <c r="C43" s="3" t="s">
        <v>172</v>
      </c>
      <c r="D43" s="3" t="s">
        <v>173</v>
      </c>
      <c r="E43" s="3" t="s">
        <v>174</v>
      </c>
      <c r="F43" s="4" t="s">
        <v>40</v>
      </c>
      <c r="G43" s="4" t="s">
        <v>20</v>
      </c>
      <c r="H43" s="6"/>
      <c r="I43" s="5">
        <v>8950</v>
      </c>
      <c r="J43" s="5">
        <v>9840</v>
      </c>
      <c r="K43" s="5">
        <v>10830</v>
      </c>
      <c r="L43" s="5">
        <v>11910</v>
      </c>
      <c r="M43" s="5">
        <v>13100</v>
      </c>
      <c r="N43" s="5">
        <v>14410</v>
      </c>
      <c r="O43" s="6">
        <f>SUM(H43:N43)</f>
        <v>69040</v>
      </c>
      <c r="P43" s="7" t="s">
        <v>21</v>
      </c>
      <c r="Q43" s="3"/>
      <c r="R43" s="4" t="s">
        <v>175</v>
      </c>
    </row>
    <row r="44" spans="1:18" ht="75" x14ac:dyDescent="0.25">
      <c r="A44" s="3" t="s">
        <v>176</v>
      </c>
      <c r="B44" s="3" t="s">
        <v>177</v>
      </c>
      <c r="C44" s="3" t="s">
        <v>178</v>
      </c>
      <c r="D44" s="3" t="s">
        <v>169</v>
      </c>
      <c r="E44" s="3" t="s">
        <v>179</v>
      </c>
      <c r="F44" s="4" t="s">
        <v>180</v>
      </c>
      <c r="G44" s="4" t="s">
        <v>20</v>
      </c>
      <c r="H44" s="5"/>
      <c r="I44" s="5"/>
      <c r="J44" s="5"/>
      <c r="K44" s="5"/>
      <c r="L44" s="5"/>
      <c r="M44" s="5"/>
      <c r="N44" s="5"/>
      <c r="O44" s="6">
        <f>SUM(H44:N44)</f>
        <v>0</v>
      </c>
      <c r="P44" s="7" t="s">
        <v>21</v>
      </c>
      <c r="Q44" s="3"/>
      <c r="R44" s="11" t="s">
        <v>181</v>
      </c>
    </row>
    <row r="45" spans="1:18" ht="165" x14ac:dyDescent="0.25">
      <c r="A45" s="3" t="s">
        <v>182</v>
      </c>
      <c r="B45" s="3" t="s">
        <v>183</v>
      </c>
      <c r="C45" s="3" t="s">
        <v>184</v>
      </c>
      <c r="D45" s="3" t="s">
        <v>185</v>
      </c>
      <c r="E45" s="3" t="s">
        <v>186</v>
      </c>
      <c r="F45" s="4" t="s">
        <v>187</v>
      </c>
      <c r="G45" s="4" t="s">
        <v>80</v>
      </c>
      <c r="H45" s="6"/>
      <c r="I45" s="6"/>
      <c r="J45" s="5">
        <v>38000</v>
      </c>
      <c r="K45" s="5">
        <v>19000</v>
      </c>
      <c r="L45" s="5">
        <v>19000</v>
      </c>
      <c r="M45" s="5">
        <v>19000</v>
      </c>
      <c r="N45" s="5">
        <v>19000</v>
      </c>
      <c r="O45" s="6">
        <f>SUM(H45:N45)</f>
        <v>114000</v>
      </c>
      <c r="P45" s="7" t="s">
        <v>21</v>
      </c>
      <c r="Q45" s="3"/>
      <c r="R45" s="12"/>
    </row>
    <row r="46" spans="1:18" ht="75" x14ac:dyDescent="0.25">
      <c r="A46" s="3" t="s">
        <v>188</v>
      </c>
      <c r="B46" s="3" t="s">
        <v>189</v>
      </c>
      <c r="C46" s="3" t="s">
        <v>190</v>
      </c>
      <c r="D46" s="3" t="s">
        <v>191</v>
      </c>
      <c r="E46" s="3" t="s">
        <v>192</v>
      </c>
      <c r="F46" s="4" t="s">
        <v>193</v>
      </c>
      <c r="G46" s="4" t="s">
        <v>20</v>
      </c>
      <c r="H46" s="5"/>
      <c r="I46" s="5"/>
      <c r="J46" s="5"/>
      <c r="K46" s="5"/>
      <c r="L46" s="5"/>
      <c r="M46" s="5"/>
      <c r="N46" s="5"/>
      <c r="O46" s="6">
        <f>SUM(H46:N46)</f>
        <v>0</v>
      </c>
      <c r="P46" s="7" t="s">
        <v>21</v>
      </c>
      <c r="Q46" s="3"/>
      <c r="R46" s="13"/>
    </row>
    <row r="47" spans="1:18" ht="69.75" customHeight="1" x14ac:dyDescent="0.25">
      <c r="A47" s="3" t="s">
        <v>194</v>
      </c>
      <c r="B47" s="3" t="s">
        <v>195</v>
      </c>
      <c r="C47" s="3" t="s">
        <v>196</v>
      </c>
      <c r="D47" s="3" t="s">
        <v>163</v>
      </c>
      <c r="E47" s="3" t="s">
        <v>197</v>
      </c>
      <c r="F47" s="4" t="s">
        <v>198</v>
      </c>
      <c r="G47" s="4" t="s">
        <v>20</v>
      </c>
      <c r="H47" s="5">
        <v>300</v>
      </c>
      <c r="I47" s="5">
        <v>300</v>
      </c>
      <c r="J47" s="5">
        <v>300</v>
      </c>
      <c r="K47" s="5">
        <v>300</v>
      </c>
      <c r="L47" s="5">
        <v>300</v>
      </c>
      <c r="M47" s="5">
        <v>300</v>
      </c>
      <c r="N47" s="5">
        <v>300</v>
      </c>
      <c r="O47" s="6">
        <f>SUM(H47:N47)</f>
        <v>2100</v>
      </c>
      <c r="P47" s="7" t="s">
        <v>21</v>
      </c>
      <c r="Q47" s="3" t="s">
        <v>199</v>
      </c>
      <c r="R47" s="7"/>
    </row>
    <row r="48" spans="1:18" ht="60" x14ac:dyDescent="0.25">
      <c r="A48" s="3" t="s">
        <v>200</v>
      </c>
      <c r="B48" s="3" t="s">
        <v>201</v>
      </c>
      <c r="C48" s="3" t="s">
        <v>196</v>
      </c>
      <c r="D48" s="3" t="s">
        <v>163</v>
      </c>
      <c r="E48" s="3" t="s">
        <v>197</v>
      </c>
      <c r="F48" s="4" t="s">
        <v>202</v>
      </c>
      <c r="G48" s="8" t="s">
        <v>20</v>
      </c>
      <c r="H48" s="5"/>
      <c r="I48" s="5"/>
      <c r="J48" s="5"/>
      <c r="K48" s="5"/>
      <c r="L48" s="5"/>
      <c r="M48" s="5"/>
      <c r="N48" s="5"/>
      <c r="O48" s="6">
        <f>SUM(H48:N48)</f>
        <v>0</v>
      </c>
      <c r="P48" s="4" t="s">
        <v>21</v>
      </c>
      <c r="Q48" s="9"/>
      <c r="R48" s="7"/>
    </row>
    <row r="49" spans="1:18" ht="75" x14ac:dyDescent="0.25">
      <c r="A49" s="3" t="s">
        <v>203</v>
      </c>
      <c r="B49" s="3" t="s">
        <v>204</v>
      </c>
      <c r="C49" s="3" t="s">
        <v>204</v>
      </c>
      <c r="D49" s="3" t="s">
        <v>205</v>
      </c>
      <c r="E49" s="3" t="s">
        <v>206</v>
      </c>
      <c r="F49" s="4" t="s">
        <v>207</v>
      </c>
      <c r="G49" s="8" t="s">
        <v>20</v>
      </c>
      <c r="H49" s="5"/>
      <c r="I49" s="5"/>
      <c r="J49" s="5"/>
      <c r="K49" s="5"/>
      <c r="L49" s="5"/>
      <c r="M49" s="5"/>
      <c r="N49" s="5"/>
      <c r="O49" s="6">
        <f>SUM(H49:N49)</f>
        <v>0</v>
      </c>
      <c r="P49" s="4" t="s">
        <v>208</v>
      </c>
      <c r="Q49" s="9"/>
      <c r="R49" s="14"/>
    </row>
    <row r="50" spans="1:18" ht="114" customHeight="1" x14ac:dyDescent="0.25">
      <c r="A50" s="3" t="s">
        <v>209</v>
      </c>
      <c r="B50" s="3" t="s">
        <v>210</v>
      </c>
      <c r="C50" s="3" t="s">
        <v>211</v>
      </c>
      <c r="D50" s="3" t="s">
        <v>212</v>
      </c>
      <c r="E50" s="3" t="s">
        <v>213</v>
      </c>
      <c r="F50" s="4" t="s">
        <v>40</v>
      </c>
      <c r="G50" s="4" t="s">
        <v>20</v>
      </c>
      <c r="H50" s="5"/>
      <c r="I50" s="5"/>
      <c r="J50" s="5"/>
      <c r="K50" s="5"/>
      <c r="L50" s="5"/>
      <c r="M50" s="5"/>
      <c r="N50" s="5"/>
      <c r="O50" s="6">
        <f>SUM(H50:N50)</f>
        <v>0</v>
      </c>
      <c r="P50" s="7" t="s">
        <v>21</v>
      </c>
      <c r="Q50" s="3" t="s">
        <v>214</v>
      </c>
      <c r="R50" s="12"/>
    </row>
    <row r="51" spans="1:18" ht="88.5" customHeight="1" x14ac:dyDescent="0.25">
      <c r="A51" s="3" t="s">
        <v>215</v>
      </c>
      <c r="B51" s="3" t="s">
        <v>216</v>
      </c>
      <c r="C51" s="3" t="s">
        <v>178</v>
      </c>
      <c r="D51" s="3" t="s">
        <v>169</v>
      </c>
      <c r="E51" s="3" t="s">
        <v>217</v>
      </c>
      <c r="F51" s="4" t="s">
        <v>218</v>
      </c>
      <c r="G51" s="4" t="s">
        <v>20</v>
      </c>
      <c r="H51" s="5"/>
      <c r="I51" s="5"/>
      <c r="J51" s="5"/>
      <c r="K51" s="5"/>
      <c r="L51" s="5"/>
      <c r="M51" s="5"/>
      <c r="N51" s="5"/>
      <c r="O51" s="6">
        <f>SUM(H51:N51)</f>
        <v>0</v>
      </c>
      <c r="P51" s="7" t="s">
        <v>21</v>
      </c>
      <c r="Q51" s="3" t="s">
        <v>219</v>
      </c>
      <c r="R51" s="13"/>
    </row>
    <row r="52" spans="1:18" ht="120" x14ac:dyDescent="0.25">
      <c r="A52" s="3" t="s">
        <v>220</v>
      </c>
      <c r="B52" s="3" t="s">
        <v>221</v>
      </c>
      <c r="C52" s="3" t="s">
        <v>222</v>
      </c>
      <c r="D52" s="3" t="s">
        <v>223</v>
      </c>
      <c r="E52" s="3" t="s">
        <v>217</v>
      </c>
      <c r="F52" s="4" t="s">
        <v>224</v>
      </c>
      <c r="G52" s="8" t="s">
        <v>20</v>
      </c>
      <c r="H52" s="5"/>
      <c r="I52" s="5"/>
      <c r="J52" s="5"/>
      <c r="K52" s="5"/>
      <c r="L52" s="5"/>
      <c r="M52" s="5"/>
      <c r="N52" s="5"/>
      <c r="O52" s="6">
        <f>SUM(H52:N52)</f>
        <v>0</v>
      </c>
      <c r="P52" s="7" t="s">
        <v>21</v>
      </c>
      <c r="Q52" s="9"/>
      <c r="R52" s="15"/>
    </row>
    <row r="53" spans="1:18" ht="90" x14ac:dyDescent="0.25">
      <c r="A53" s="3" t="s">
        <v>225</v>
      </c>
      <c r="B53" s="3" t="s">
        <v>226</v>
      </c>
      <c r="C53" s="3" t="s">
        <v>227</v>
      </c>
      <c r="D53" s="3" t="s">
        <v>228</v>
      </c>
      <c r="E53" s="3" t="s">
        <v>229</v>
      </c>
      <c r="F53" s="4" t="s">
        <v>230</v>
      </c>
      <c r="G53" s="8" t="s">
        <v>20</v>
      </c>
      <c r="H53" s="5"/>
      <c r="I53" s="5"/>
      <c r="J53" s="5"/>
      <c r="K53" s="5"/>
      <c r="L53" s="5"/>
      <c r="M53" s="5"/>
      <c r="N53" s="5"/>
      <c r="O53" s="6">
        <f>SUM(H53:N53)</f>
        <v>0</v>
      </c>
      <c r="P53" s="7" t="s">
        <v>21</v>
      </c>
      <c r="Q53" s="9"/>
      <c r="R53" s="7"/>
    </row>
  </sheetData>
  <mergeCells count="1">
    <mergeCell ref="H4: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Chapter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Atienza</dc:creator>
  <cp:lastModifiedBy>Ruby Atienza</cp:lastModifiedBy>
  <dcterms:created xsi:type="dcterms:W3CDTF">2024-04-25T00:54:07Z</dcterms:created>
  <dcterms:modified xsi:type="dcterms:W3CDTF">2024-04-25T02:50:38Z</dcterms:modified>
</cp:coreProperties>
</file>