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E:\OnAt FiLeS\Survey Files\Others\Special Release Web Posting\ASPBI\Final Results\Sector R\2021\Tables\"/>
    </mc:Choice>
  </mc:AlternateContent>
  <xr:revisionPtr revIDLastSave="0" documentId="13_ncr:1_{255D91E5-8B6E-4163-AE90-C79F7168F5BB}" xr6:coauthVersionLast="47" xr6:coauthVersionMax="47" xr10:uidLastSave="{00000000-0000-0000-0000-000000000000}"/>
  <bookViews>
    <workbookView xWindow="-110" yWindow="-110" windowWidth="19420" windowHeight="10300" tabRatio="939" xr2:uid="{00000000-000D-0000-FFFF-FFFF00000000}"/>
  </bookViews>
  <sheets>
    <sheet name="Tab 1_SR" sheetId="4" r:id="rId1"/>
    <sheet name="Tab2_SR" sheetId="5" r:id="rId2"/>
    <sheet name="Tab 3_SR" sheetId="3" r:id="rId3"/>
    <sheet name="Tab 4_SR" sheetId="6" r:id="rId4"/>
  </sheets>
  <definedNames>
    <definedName name="_xlnm.Print_Area" localSheetId="3">'Tab 4_SR'!$A$1:$E$31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5" l="1"/>
  <c r="D8" i="5"/>
  <c r="E8" i="5"/>
  <c r="C10" i="5"/>
  <c r="D10" i="5"/>
  <c r="E10" i="5"/>
  <c r="C11" i="5"/>
  <c r="D11" i="5"/>
  <c r="E11" i="5"/>
  <c r="C12" i="5"/>
  <c r="D12" i="5"/>
  <c r="E12" i="5"/>
  <c r="C13" i="5"/>
  <c r="D13" i="5"/>
  <c r="E13" i="5"/>
  <c r="C14" i="5"/>
  <c r="D14" i="5"/>
  <c r="E1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17" authorId="0" shapeId="0" xr:uid="{BE4B5BB3-7FA6-4EB3-9E70-96DC26AFA0A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… Transactions
Apply to Table 3 also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3" authorId="0" shapeId="0" xr:uid="{356A1977-0EBE-4AD4-93B7-CD7D36261F0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See correct title for this. Check other SRs.
Revise also in Table 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54" authorId="0" shapeId="0" xr:uid="{DBA26A2A-F5F6-46DA-A8CC-BF11E6A2045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Revised the note. Please apply to Table 4.</t>
        </r>
      </text>
    </comment>
  </commentList>
</comments>
</file>

<file path=xl/sharedStrings.xml><?xml version="1.0" encoding="utf-8"?>
<sst xmlns="http://schemas.openxmlformats.org/spreadsheetml/2006/main" count="169" uniqueCount="73">
  <si>
    <t xml:space="preserve"> 2009
 PSIC
 Code</t>
  </si>
  <si>
    <t>Number 
of 
Establishments</t>
  </si>
  <si>
    <t>Employment
as of 15 November</t>
  </si>
  <si>
    <t>Total</t>
  </si>
  <si>
    <t>Paid
Employees</t>
  </si>
  <si>
    <t>Compensation</t>
  </si>
  <si>
    <t>Other Expense</t>
  </si>
  <si>
    <t>(1)</t>
  </si>
  <si>
    <t>(2)</t>
  </si>
  <si>
    <t>(3)</t>
  </si>
  <si>
    <t>(5)</t>
  </si>
  <si>
    <t>(6)</t>
  </si>
  <si>
    <t>(7)</t>
  </si>
  <si>
    <t>(8)</t>
  </si>
  <si>
    <t>(12)</t>
  </si>
  <si>
    <t>PHILIPPINES</t>
  </si>
  <si>
    <t>R900</t>
  </si>
  <si>
    <t>Creative, arts and entertainment activities</t>
  </si>
  <si>
    <t>R910</t>
  </si>
  <si>
    <t>Libraries, archives, museums and other cultural activities</t>
  </si>
  <si>
    <t>-</t>
  </si>
  <si>
    <t>R920</t>
  </si>
  <si>
    <t>Gambling and betting activities</t>
  </si>
  <si>
    <t>R931</t>
  </si>
  <si>
    <t>Sports activities</t>
  </si>
  <si>
    <t>R932</t>
  </si>
  <si>
    <t>Other amusement and recreation activities</t>
  </si>
  <si>
    <t>National Capital Region</t>
  </si>
  <si>
    <t>Cordillera Administrative Region</t>
  </si>
  <si>
    <t>I - Ilocos Region</t>
  </si>
  <si>
    <t>II - Cagayan Valley</t>
  </si>
  <si>
    <t>III - Central Luzon</t>
  </si>
  <si>
    <t>MIMAROPA Region</t>
  </si>
  <si>
    <t>V - Bicol Region</t>
  </si>
  <si>
    <t>VI - Western Visayas</t>
  </si>
  <si>
    <t>VII - Central Visayas</t>
  </si>
  <si>
    <t>VIII - Eastern Visayas</t>
  </si>
  <si>
    <t>IX - Zamboanga Peninsula</t>
  </si>
  <si>
    <t>X - Northern Mindanao</t>
  </si>
  <si>
    <t>XI - Davao Region</t>
  </si>
  <si>
    <t>XII - SOCCSKSARGEN</t>
  </si>
  <si>
    <t>XIII - Caraga</t>
  </si>
  <si>
    <t>R</t>
  </si>
  <si>
    <t>Arts, Entertainment and Recreation</t>
  </si>
  <si>
    <t xml:space="preserve">
Industry Description</t>
  </si>
  <si>
    <t>Total
Revenue
(in thousand PhP)</t>
  </si>
  <si>
    <t>Expense
(in thousand PhP)</t>
  </si>
  <si>
    <t>Average Annual Compensation per Paid Employee 
(PhP)</t>
  </si>
  <si>
    <t>IVA - CALABARZON</t>
  </si>
  <si>
    <t>Region</t>
  </si>
  <si>
    <t>Expense (in thousand PhP)</t>
  </si>
  <si>
    <t>Revenue 
per 
Expense
Ratio</t>
  </si>
  <si>
    <t>Table 4. Selected Indicators for  Arts, Entertainment and Recreation  Section by Region: Philippines, 2021
(Final)</t>
  </si>
  <si>
    <t>Average 
Annual 
Compensation per Paid Employee 
(PhP)</t>
  </si>
  <si>
    <t>Table 2. Selected Indicators for Arts, Entertainment and Recreation Section by Industry Group: Philippines, 2021
(Final)</t>
  </si>
  <si>
    <t xml:space="preserve"> -  zero value</t>
  </si>
  <si>
    <t xml:space="preserve"> -   zero value    </t>
  </si>
  <si>
    <t>Sales from E-Commerce Transactions
(in thousand PhP)</t>
  </si>
  <si>
    <t>Sales from 
E-Commerce Transactions
(in thousand PhP)</t>
  </si>
  <si>
    <t>Average Number of Workers per Establishment</t>
  </si>
  <si>
    <t>Average Number of Workers 
per 
Establishment</t>
  </si>
  <si>
    <t xml:space="preserve"> -     zero value    </t>
  </si>
  <si>
    <t>Source:  Philippine Statistics Authority, 2021 Annual Survey of Phillipine Business and Industry (Final Results)</t>
  </si>
  <si>
    <t xml:space="preserve"> Source: Philippine Statistics Authority, 2021 Annual Survey of Philippine Business and Industry (Final Results)</t>
  </si>
  <si>
    <r>
      <t xml:space="preserve">Bangsamoro Autonomous Region in Muslim Mindanao </t>
    </r>
    <r>
      <rPr>
        <vertAlign val="superscript"/>
        <sz val="9"/>
        <color rgb="FF000000"/>
        <rFont val="Arial Narrow"/>
        <family val="2"/>
      </rPr>
      <t>1</t>
    </r>
    <r>
      <rPr>
        <sz val="9"/>
        <color rgb="FF000000"/>
        <rFont val="Arial Narrow"/>
        <family val="2"/>
      </rPr>
      <t>/</t>
    </r>
  </si>
  <si>
    <r>
      <t>Bangsamoro Autonomous Region in Muslim Mindanao</t>
    </r>
    <r>
      <rPr>
        <vertAlign val="superscript"/>
        <sz val="9"/>
        <color rgb="FF000000"/>
        <rFont val="Arial Narrow"/>
        <family val="2"/>
      </rPr>
      <t xml:space="preserve"> 1</t>
    </r>
    <r>
      <rPr>
        <sz val="9"/>
        <color rgb="FF000000"/>
        <rFont val="Arial Narrow"/>
        <family val="2"/>
      </rPr>
      <t>/</t>
    </r>
  </si>
  <si>
    <t>Source: Philippine Statistics Authority, 2021 Annual Survey of Philippine Business and Industry (Final Results)</t>
  </si>
  <si>
    <t>Table 1. Summary Statistics for Arts, Entertainment and Recreation Section by Industry Group: Philippines, 2021
(Final)</t>
  </si>
  <si>
    <t xml:space="preserve"> Note: Details may not add up to totals due to rounding and/or statistical disclosure control.</t>
  </si>
  <si>
    <t>Table 3. Summary Statistics for Arts, Entertainment and Recreation Section by Region: Philippines, 2021
(Final)</t>
  </si>
  <si>
    <r>
      <t xml:space="preserve"> </t>
    </r>
    <r>
      <rPr>
        <i/>
        <vertAlign val="superscript"/>
        <sz val="8"/>
        <color rgb="FF000000"/>
        <rFont val="Arial Narrow"/>
        <family val="2"/>
      </rPr>
      <t>1</t>
    </r>
    <r>
      <rPr>
        <i/>
        <sz val="8"/>
        <color rgb="FF000000"/>
        <rFont val="Arial Narrow"/>
        <family val="2"/>
      </rPr>
      <t>/  The sample coverage for BARMM in 2021 includes Cotabato City and the Eight Area Clusters (63 barangays previously from the province of Cotabato).</t>
    </r>
  </si>
  <si>
    <r>
      <t xml:space="preserve"> </t>
    </r>
    <r>
      <rPr>
        <i/>
        <vertAlign val="superscript"/>
        <sz val="8"/>
        <color rgb="FF000000"/>
        <rFont val="Arial Narrow"/>
        <family val="2"/>
      </rPr>
      <t>1</t>
    </r>
    <r>
      <rPr>
        <i/>
        <sz val="8"/>
        <color rgb="FF000000"/>
        <rFont val="Arial Narrow"/>
        <family val="2"/>
      </rPr>
      <t>/  The sample coverage for BARMM in 2021 includes Cotabato City and the eight area clusters (63 barangays previously from the province of Cotabato).</t>
    </r>
  </si>
  <si>
    <t xml:space="preserve"> Note: Details may not add up to total due to rounding and/or statistical disclosure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</si>
</sst>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"/>
    <numFmt numFmtId="165" formatCode="0.0%"/>
  </numFmts>
  <fonts count="11" x14ac:knownFonts="1">
    <font>
      <sz val="10"/>
      <color rgb="FF000000"/>
      <name val="Arial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rgb="FF000000"/>
      <name val="Arial Narrow"/>
      <family val="2"/>
    </font>
    <font>
      <vertAlign val="superscript"/>
      <sz val="9"/>
      <color rgb="FF000000"/>
      <name val="Arial Narrow"/>
      <family val="2"/>
    </font>
    <font>
      <i/>
      <sz val="8"/>
      <color rgb="FF000000"/>
      <name val="Arial Narrow"/>
      <family val="2"/>
    </font>
    <font>
      <i/>
      <vertAlign val="superscript"/>
      <sz val="8"/>
      <color rgb="FF000000"/>
      <name val="Arial Narrow"/>
      <family val="2"/>
    </font>
    <font>
      <b/>
      <i/>
      <sz val="9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/>
    <xf numFmtId="1" fontId="2" fillId="0" borderId="0" xfId="0" applyNumberFormat="1" applyFont="1"/>
    <xf numFmtId="3" fontId="2" fillId="0" borderId="0" xfId="0" applyNumberFormat="1" applyFont="1"/>
    <xf numFmtId="2" fontId="2" fillId="0" borderId="0" xfId="0" applyNumberFormat="1" applyFont="1"/>
    <xf numFmtId="3" fontId="1" fillId="0" borderId="0" xfId="0" applyNumberFormat="1" applyFont="1"/>
    <xf numFmtId="2" fontId="1" fillId="0" borderId="0" xfId="0" applyNumberFormat="1" applyFont="1"/>
    <xf numFmtId="1" fontId="1" fillId="0" borderId="0" xfId="0" applyNumberFormat="1" applyFont="1"/>
    <xf numFmtId="0" fontId="1" fillId="0" borderId="5" xfId="0" applyFont="1" applyBorder="1"/>
    <xf numFmtId="0" fontId="2" fillId="0" borderId="0" xfId="0" applyFont="1" applyAlignment="1">
      <alignment vertical="center" wrapText="1"/>
    </xf>
    <xf numFmtId="0" fontId="2" fillId="0" borderId="2" xfId="0" quotePrefix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164" fontId="2" fillId="0" borderId="0" xfId="0" applyNumberFormat="1" applyFont="1"/>
    <xf numFmtId="164" fontId="1" fillId="0" borderId="0" xfId="0" applyNumberFormat="1" applyFont="1"/>
    <xf numFmtId="165" fontId="1" fillId="0" borderId="0" xfId="1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 vertical="top"/>
    </xf>
    <xf numFmtId="164" fontId="1" fillId="0" borderId="5" xfId="0" applyNumberFormat="1" applyFont="1" applyBorder="1"/>
    <xf numFmtId="0" fontId="8" fillId="0" borderId="0" xfId="0" applyFont="1"/>
    <xf numFmtId="164" fontId="6" fillId="0" borderId="0" xfId="0" applyNumberFormat="1" applyFont="1"/>
    <xf numFmtId="0" fontId="1" fillId="0" borderId="0" xfId="0" applyFont="1" applyAlignment="1">
      <alignment vertical="top"/>
    </xf>
    <xf numFmtId="0" fontId="2" fillId="0" borderId="5" xfId="0" applyFont="1" applyBorder="1"/>
    <xf numFmtId="0" fontId="10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view="pageBreakPreview" zoomScaleNormal="160" zoomScaleSheetLayoutView="100" workbookViewId="0">
      <selection sqref="A1:F1"/>
    </sheetView>
  </sheetViews>
  <sheetFormatPr defaultColWidth="8.81640625" defaultRowHeight="11.5" x14ac:dyDescent="0.25"/>
  <cols>
    <col min="1" max="1" width="7.54296875" style="1" customWidth="1"/>
    <col min="2" max="2" width="37.54296875" style="1" customWidth="1"/>
    <col min="3" max="3" width="11.26953125" style="18" customWidth="1"/>
    <col min="4" max="4" width="10.54296875" style="18" customWidth="1"/>
    <col min="5" max="5" width="9.81640625" style="18" customWidth="1"/>
    <col min="6" max="6" width="12.81640625" style="18" customWidth="1"/>
    <col min="7" max="7" width="3.453125" style="18" customWidth="1"/>
    <col min="8" max="8" width="12.81640625" style="18" customWidth="1"/>
    <col min="9" max="9" width="14.1796875" style="18" customWidth="1"/>
    <col min="10" max="10" width="11.26953125" style="18" customWidth="1"/>
    <col min="11" max="11" width="6.1796875" style="1" customWidth="1"/>
    <col min="12" max="16384" width="8.81640625" style="1"/>
  </cols>
  <sheetData>
    <row r="1" spans="1:11" ht="50.25" customHeight="1" x14ac:dyDescent="0.25">
      <c r="A1" s="36" t="s">
        <v>67</v>
      </c>
      <c r="B1" s="36"/>
      <c r="C1" s="36"/>
      <c r="D1" s="36"/>
      <c r="E1" s="36"/>
      <c r="F1" s="36"/>
      <c r="G1" s="1"/>
      <c r="H1" s="1"/>
      <c r="I1" s="1"/>
      <c r="J1" s="1"/>
    </row>
    <row r="2" spans="1:11" ht="11.25" customHeight="1" x14ac:dyDescent="0.25">
      <c r="A2" s="36"/>
      <c r="B2" s="36"/>
      <c r="C2" s="36"/>
      <c r="D2" s="36"/>
      <c r="E2" s="36"/>
      <c r="F2" s="36"/>
      <c r="G2" s="1"/>
      <c r="H2" s="1"/>
      <c r="I2" s="1"/>
      <c r="J2" s="1"/>
    </row>
    <row r="3" spans="1:11" ht="6" customHeight="1" x14ac:dyDescent="0.25">
      <c r="C3" s="1"/>
      <c r="D3" s="1"/>
      <c r="E3" s="1"/>
      <c r="F3" s="1"/>
      <c r="G3" s="1"/>
      <c r="H3" s="1"/>
      <c r="I3" s="1"/>
      <c r="J3" s="1"/>
    </row>
    <row r="4" spans="1:11" s="13" customFormat="1" ht="23.25" customHeight="1" x14ac:dyDescent="0.25">
      <c r="A4" s="31" t="s">
        <v>0</v>
      </c>
      <c r="B4" s="33" t="s">
        <v>44</v>
      </c>
      <c r="C4" s="33" t="s">
        <v>1</v>
      </c>
      <c r="D4" s="33" t="s">
        <v>2</v>
      </c>
      <c r="E4" s="33"/>
      <c r="F4" s="35" t="s">
        <v>45</v>
      </c>
    </row>
    <row r="5" spans="1:11" s="13" customFormat="1" ht="44.25" customHeight="1" x14ac:dyDescent="0.25">
      <c r="A5" s="31"/>
      <c r="B5" s="33"/>
      <c r="C5" s="33"/>
      <c r="D5" s="33"/>
      <c r="E5" s="33"/>
      <c r="F5" s="35"/>
    </row>
    <row r="6" spans="1:11" s="13" customFormat="1" ht="33" customHeight="1" x14ac:dyDescent="0.25">
      <c r="A6" s="31"/>
      <c r="B6" s="33"/>
      <c r="C6" s="33"/>
      <c r="D6" s="3" t="s">
        <v>3</v>
      </c>
      <c r="E6" s="3" t="s">
        <v>4</v>
      </c>
      <c r="F6" s="35"/>
    </row>
    <row r="7" spans="1:11" s="13" customFormat="1" ht="12.75" customHeight="1" thickBot="1" x14ac:dyDescent="0.3">
      <c r="A7" s="32"/>
      <c r="B7" s="34"/>
      <c r="C7" s="14" t="s">
        <v>7</v>
      </c>
      <c r="D7" s="14" t="s">
        <v>8</v>
      </c>
      <c r="E7" s="14" t="s">
        <v>9</v>
      </c>
      <c r="F7" s="15" t="s">
        <v>10</v>
      </c>
      <c r="K7" s="1"/>
    </row>
    <row r="8" spans="1:11" s="13" customFormat="1" ht="8.25" customHeight="1" x14ac:dyDescent="0.25">
      <c r="A8" s="2"/>
      <c r="B8" s="2"/>
      <c r="C8" s="16"/>
      <c r="D8" s="16"/>
      <c r="E8" s="16"/>
      <c r="F8" s="16"/>
      <c r="K8" s="1"/>
    </row>
    <row r="9" spans="1:11" s="5" customFormat="1" x14ac:dyDescent="0.25">
      <c r="A9" s="5" t="s">
        <v>42</v>
      </c>
      <c r="B9" s="5" t="s">
        <v>43</v>
      </c>
      <c r="C9" s="17">
        <v>2845</v>
      </c>
      <c r="D9" s="17">
        <v>55181</v>
      </c>
      <c r="E9" s="17">
        <v>54194</v>
      </c>
      <c r="F9" s="17">
        <v>126340432</v>
      </c>
    </row>
    <row r="10" spans="1:11" s="5" customFormat="1" ht="6.75" customHeight="1" x14ac:dyDescent="0.25">
      <c r="C10" s="17"/>
      <c r="D10" s="17"/>
      <c r="E10" s="17"/>
      <c r="F10" s="17"/>
    </row>
    <row r="11" spans="1:11" x14ac:dyDescent="0.25">
      <c r="A11" s="1" t="s">
        <v>16</v>
      </c>
      <c r="B11" s="1" t="s">
        <v>17</v>
      </c>
      <c r="C11" s="18">
        <v>57</v>
      </c>
      <c r="D11" s="18">
        <v>1193</v>
      </c>
      <c r="E11" s="18">
        <v>1175</v>
      </c>
      <c r="F11" s="18">
        <v>694823</v>
      </c>
      <c r="G11" s="1"/>
      <c r="H11" s="19"/>
      <c r="I11" s="1"/>
      <c r="J11" s="1"/>
    </row>
    <row r="12" spans="1:11" x14ac:dyDescent="0.25">
      <c r="A12" s="1" t="s">
        <v>18</v>
      </c>
      <c r="B12" s="20" t="s">
        <v>19</v>
      </c>
      <c r="C12" s="18">
        <v>43</v>
      </c>
      <c r="D12" s="18">
        <v>959</v>
      </c>
      <c r="E12" s="18">
        <v>946</v>
      </c>
      <c r="F12" s="18">
        <v>450826</v>
      </c>
      <c r="G12" s="1"/>
      <c r="H12" s="19"/>
      <c r="I12" s="1"/>
      <c r="J12" s="1"/>
    </row>
    <row r="13" spans="1:11" x14ac:dyDescent="0.25">
      <c r="A13" s="1" t="s">
        <v>21</v>
      </c>
      <c r="B13" s="1" t="s">
        <v>22</v>
      </c>
      <c r="C13" s="18">
        <v>1668</v>
      </c>
      <c r="D13" s="18">
        <v>35351</v>
      </c>
      <c r="E13" s="18">
        <v>35223</v>
      </c>
      <c r="F13" s="18">
        <v>115748130</v>
      </c>
      <c r="G13" s="1"/>
      <c r="H13" s="19"/>
      <c r="I13" s="1"/>
      <c r="J13" s="1"/>
    </row>
    <row r="14" spans="1:11" x14ac:dyDescent="0.25">
      <c r="A14" s="1" t="s">
        <v>23</v>
      </c>
      <c r="B14" s="1" t="s">
        <v>24</v>
      </c>
      <c r="C14" s="18">
        <v>191</v>
      </c>
      <c r="D14" s="18">
        <v>4572</v>
      </c>
      <c r="E14" s="18">
        <v>4458</v>
      </c>
      <c r="F14" s="18">
        <v>3851977</v>
      </c>
      <c r="G14" s="1"/>
      <c r="H14" s="19"/>
      <c r="I14" s="1"/>
      <c r="J14" s="1"/>
    </row>
    <row r="15" spans="1:11" x14ac:dyDescent="0.25">
      <c r="A15" s="1" t="s">
        <v>25</v>
      </c>
      <c r="B15" s="1" t="s">
        <v>26</v>
      </c>
      <c r="C15" s="18">
        <v>886</v>
      </c>
      <c r="D15" s="18">
        <v>13105</v>
      </c>
      <c r="E15" s="18">
        <v>12393</v>
      </c>
      <c r="F15" s="18">
        <v>5594676</v>
      </c>
      <c r="G15" s="1"/>
      <c r="H15" s="19"/>
      <c r="I15" s="1"/>
      <c r="J15" s="1"/>
    </row>
    <row r="16" spans="1:11" ht="21" customHeight="1" x14ac:dyDescent="0.25">
      <c r="H16" s="1"/>
      <c r="I16" s="1"/>
      <c r="J16" s="1"/>
    </row>
    <row r="17" spans="1:10" x14ac:dyDescent="0.25">
      <c r="A17" s="31" t="s">
        <v>0</v>
      </c>
      <c r="B17" s="33" t="s">
        <v>44</v>
      </c>
      <c r="C17" s="33" t="s">
        <v>46</v>
      </c>
      <c r="D17" s="33"/>
      <c r="E17" s="33"/>
      <c r="F17" s="35" t="s">
        <v>57</v>
      </c>
    </row>
    <row r="18" spans="1:10" x14ac:dyDescent="0.25">
      <c r="A18" s="31"/>
      <c r="B18" s="33"/>
      <c r="C18" s="33"/>
      <c r="D18" s="33"/>
      <c r="E18" s="33"/>
      <c r="F18" s="35"/>
    </row>
    <row r="19" spans="1:10" ht="38.25" customHeight="1" x14ac:dyDescent="0.25">
      <c r="A19" s="31"/>
      <c r="B19" s="33"/>
      <c r="C19" s="3" t="s">
        <v>3</v>
      </c>
      <c r="D19" s="3" t="s">
        <v>5</v>
      </c>
      <c r="E19" s="3" t="s">
        <v>6</v>
      </c>
      <c r="F19" s="35"/>
    </row>
    <row r="20" spans="1:10" ht="12" thickBot="1" x14ac:dyDescent="0.3">
      <c r="A20" s="32"/>
      <c r="B20" s="34"/>
      <c r="C20" s="14" t="s">
        <v>11</v>
      </c>
      <c r="D20" s="14" t="s">
        <v>12</v>
      </c>
      <c r="E20" s="14" t="s">
        <v>13</v>
      </c>
      <c r="F20" s="15" t="s">
        <v>14</v>
      </c>
    </row>
    <row r="21" spans="1:10" ht="9" customHeight="1" x14ac:dyDescent="0.25">
      <c r="C21" s="16"/>
      <c r="D21" s="16"/>
      <c r="E21" s="16"/>
      <c r="F21" s="16"/>
    </row>
    <row r="22" spans="1:10" s="5" customFormat="1" x14ac:dyDescent="0.25">
      <c r="A22" s="5" t="s">
        <v>42</v>
      </c>
      <c r="B22" s="5" t="s">
        <v>43</v>
      </c>
      <c r="C22" s="17">
        <v>119566219</v>
      </c>
      <c r="D22" s="17">
        <v>19943709</v>
      </c>
      <c r="E22" s="17">
        <v>99622510</v>
      </c>
      <c r="F22" s="22">
        <v>59526</v>
      </c>
      <c r="G22" s="17"/>
      <c r="H22" s="17"/>
      <c r="I22" s="17"/>
      <c r="J22" s="17"/>
    </row>
    <row r="23" spans="1:10" s="5" customFormat="1" ht="9.75" customHeight="1" x14ac:dyDescent="0.25">
      <c r="C23" s="17"/>
      <c r="D23" s="17"/>
      <c r="E23" s="17"/>
      <c r="F23" s="22"/>
      <c r="G23" s="17"/>
      <c r="H23" s="17"/>
      <c r="I23" s="17"/>
      <c r="J23" s="17"/>
    </row>
    <row r="24" spans="1:10" x14ac:dyDescent="0.25">
      <c r="A24" s="1" t="s">
        <v>16</v>
      </c>
      <c r="B24" s="1" t="s">
        <v>17</v>
      </c>
      <c r="C24" s="18">
        <v>871817</v>
      </c>
      <c r="D24" s="18">
        <v>208883</v>
      </c>
      <c r="E24" s="18">
        <v>662934</v>
      </c>
      <c r="F24" s="23">
        <v>1900</v>
      </c>
    </row>
    <row r="25" spans="1:10" x14ac:dyDescent="0.25">
      <c r="A25" s="1" t="s">
        <v>18</v>
      </c>
      <c r="B25" s="20" t="s">
        <v>19</v>
      </c>
      <c r="C25" s="18">
        <v>451155</v>
      </c>
      <c r="D25" s="18">
        <v>139999</v>
      </c>
      <c r="E25" s="18">
        <v>311156</v>
      </c>
      <c r="F25" s="23" t="s">
        <v>20</v>
      </c>
    </row>
    <row r="26" spans="1:10" x14ac:dyDescent="0.25">
      <c r="A26" s="1" t="s">
        <v>21</v>
      </c>
      <c r="B26" s="1" t="s">
        <v>22</v>
      </c>
      <c r="C26" s="18">
        <v>108365429</v>
      </c>
      <c r="D26" s="18">
        <v>17247927</v>
      </c>
      <c r="E26" s="18">
        <v>91117502</v>
      </c>
      <c r="F26" s="23">
        <v>31665</v>
      </c>
    </row>
    <row r="27" spans="1:10" x14ac:dyDescent="0.25">
      <c r="A27" s="1" t="s">
        <v>23</v>
      </c>
      <c r="B27" s="1" t="s">
        <v>24</v>
      </c>
      <c r="C27" s="18">
        <v>4138131</v>
      </c>
      <c r="D27" s="18">
        <v>1047953</v>
      </c>
      <c r="E27" s="18">
        <v>3090178</v>
      </c>
      <c r="F27" s="23" t="s">
        <v>20</v>
      </c>
    </row>
    <row r="28" spans="1:10" x14ac:dyDescent="0.25">
      <c r="A28" s="1" t="s">
        <v>25</v>
      </c>
      <c r="B28" s="1" t="s">
        <v>26</v>
      </c>
      <c r="C28" s="18">
        <v>5739687</v>
      </c>
      <c r="D28" s="18">
        <v>1298946</v>
      </c>
      <c r="E28" s="18">
        <v>4440741</v>
      </c>
      <c r="F28" s="23">
        <v>25960</v>
      </c>
    </row>
    <row r="29" spans="1:10" ht="12" thickBot="1" x14ac:dyDescent="0.3">
      <c r="A29" s="12"/>
      <c r="B29" s="12"/>
      <c r="C29" s="25"/>
      <c r="D29" s="25"/>
      <c r="E29" s="25"/>
      <c r="F29" s="25"/>
    </row>
    <row r="30" spans="1:10" x14ac:dyDescent="0.25">
      <c r="A30" s="26" t="s">
        <v>55</v>
      </c>
      <c r="B30" s="4"/>
      <c r="C30" s="27"/>
      <c r="D30" s="27"/>
    </row>
    <row r="31" spans="1:10" x14ac:dyDescent="0.25">
      <c r="A31" s="26" t="s">
        <v>68</v>
      </c>
      <c r="B31" s="4"/>
      <c r="C31" s="27"/>
      <c r="D31" s="27"/>
    </row>
    <row r="32" spans="1:10" x14ac:dyDescent="0.25">
      <c r="A32" s="26" t="s">
        <v>63</v>
      </c>
      <c r="B32" s="4"/>
      <c r="C32" s="27"/>
      <c r="D32" s="27"/>
    </row>
  </sheetData>
  <mergeCells count="11">
    <mergeCell ref="A17:A20"/>
    <mergeCell ref="B17:B20"/>
    <mergeCell ref="C17:E18"/>
    <mergeCell ref="F17:F19"/>
    <mergeCell ref="A1:F1"/>
    <mergeCell ref="A2:F2"/>
    <mergeCell ref="A4:A7"/>
    <mergeCell ref="B4:B7"/>
    <mergeCell ref="C4:C6"/>
    <mergeCell ref="D4:E5"/>
    <mergeCell ref="F4:F6"/>
  </mergeCells>
  <pageMargins left="0.7" right="0.7" top="0.75" bottom="0.75" header="0.3" footer="0.3"/>
  <pageSetup paperSize="9" scale="9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view="pageBreakPreview" zoomScaleNormal="130" zoomScaleSheetLayoutView="100" workbookViewId="0">
      <selection sqref="A1:E1"/>
    </sheetView>
  </sheetViews>
  <sheetFormatPr defaultColWidth="9.1796875" defaultRowHeight="11.5" x14ac:dyDescent="0.25"/>
  <cols>
    <col min="1" max="1" width="5.26953125" style="1" customWidth="1"/>
    <col min="2" max="2" width="46.26953125" style="1" customWidth="1"/>
    <col min="3" max="3" width="12.7265625" style="1" customWidth="1"/>
    <col min="4" max="4" width="14.7265625" style="1" customWidth="1"/>
    <col min="5" max="5" width="10" style="1" customWidth="1"/>
    <col min="6" max="6" width="12.81640625" style="1" customWidth="1"/>
    <col min="7" max="16384" width="9.1796875" style="1"/>
  </cols>
  <sheetData>
    <row r="1" spans="1:5" ht="42" customHeight="1" x14ac:dyDescent="0.25">
      <c r="A1" s="36" t="s">
        <v>54</v>
      </c>
      <c r="B1" s="36"/>
      <c r="C1" s="36"/>
      <c r="D1" s="36"/>
      <c r="E1" s="36"/>
    </row>
    <row r="2" spans="1:5" ht="9" customHeight="1" x14ac:dyDescent="0.25"/>
    <row r="3" spans="1:5" ht="12.75" customHeight="1" x14ac:dyDescent="0.25">
      <c r="A3" s="31" t="s">
        <v>0</v>
      </c>
      <c r="B3" s="37" t="s">
        <v>44</v>
      </c>
      <c r="C3" s="37" t="s">
        <v>59</v>
      </c>
      <c r="D3" s="37" t="s">
        <v>47</v>
      </c>
      <c r="E3" s="40" t="s">
        <v>51</v>
      </c>
    </row>
    <row r="4" spans="1:5" ht="12.75" customHeight="1" x14ac:dyDescent="0.25">
      <c r="A4" s="31"/>
      <c r="B4" s="38"/>
      <c r="C4" s="38"/>
      <c r="D4" s="38"/>
      <c r="E4" s="41"/>
    </row>
    <row r="5" spans="1:5" ht="12.75" customHeight="1" x14ac:dyDescent="0.25">
      <c r="A5" s="31"/>
      <c r="B5" s="38"/>
      <c r="C5" s="38"/>
      <c r="D5" s="38"/>
      <c r="E5" s="41"/>
    </row>
    <row r="6" spans="1:5" ht="31.5" customHeight="1" thickBot="1" x14ac:dyDescent="0.3">
      <c r="A6" s="32"/>
      <c r="B6" s="39"/>
      <c r="C6" s="39"/>
      <c r="D6" s="39"/>
      <c r="E6" s="42"/>
    </row>
    <row r="7" spans="1:5" x14ac:dyDescent="0.25">
      <c r="A7" s="2"/>
      <c r="B7" s="2"/>
      <c r="C7" s="13"/>
      <c r="D7" s="13"/>
      <c r="E7" s="13"/>
    </row>
    <row r="8" spans="1:5" x14ac:dyDescent="0.25">
      <c r="A8" s="5" t="s">
        <v>42</v>
      </c>
      <c r="B8" s="5" t="s">
        <v>43</v>
      </c>
      <c r="C8" s="6">
        <f>'Tab 1_SR'!D9/'Tab 1_SR'!C9</f>
        <v>19.395782073813709</v>
      </c>
      <c r="D8" s="7">
        <f>'Tab 1_SR'!D22/'Tab 1_SR'!E9*1000</f>
        <v>368005.84935601731</v>
      </c>
      <c r="E8" s="8">
        <f>'Tab 1_SR'!F9/'Tab 1_SR'!C22</f>
        <v>1.0566565795645007</v>
      </c>
    </row>
    <row r="9" spans="1:5" x14ac:dyDescent="0.25">
      <c r="A9" s="5"/>
      <c r="B9" s="5"/>
      <c r="C9" s="6"/>
      <c r="D9" s="7"/>
      <c r="E9" s="8"/>
    </row>
    <row r="10" spans="1:5" x14ac:dyDescent="0.25">
      <c r="A10" s="1" t="s">
        <v>16</v>
      </c>
      <c r="B10" s="1" t="s">
        <v>17</v>
      </c>
      <c r="C10" s="11">
        <f>'Tab 1_SR'!D11/'Tab 1_SR'!C11</f>
        <v>20.92982456140351</v>
      </c>
      <c r="D10" s="9">
        <f>'Tab 1_SR'!D24/'Tab 1_SR'!E11*1000</f>
        <v>177772.7659574468</v>
      </c>
      <c r="E10" s="10">
        <f>'Tab 1_SR'!F11/'Tab 1_SR'!C24</f>
        <v>0.79698262364693506</v>
      </c>
    </row>
    <row r="11" spans="1:5" ht="12" customHeight="1" x14ac:dyDescent="0.25">
      <c r="A11" s="28" t="s">
        <v>18</v>
      </c>
      <c r="B11" s="20" t="s">
        <v>19</v>
      </c>
      <c r="C11" s="11">
        <f>'Tab 1_SR'!D12/'Tab 1_SR'!C12</f>
        <v>22.302325581395348</v>
      </c>
      <c r="D11" s="9">
        <f>'Tab 1_SR'!D25/'Tab 1_SR'!E12*1000</f>
        <v>147990.48625792813</v>
      </c>
      <c r="E11" s="10">
        <f>'Tab 1_SR'!F12/'Tab 1_SR'!C25</f>
        <v>0.9992707606033403</v>
      </c>
    </row>
    <row r="12" spans="1:5" x14ac:dyDescent="0.25">
      <c r="A12" s="1" t="s">
        <v>21</v>
      </c>
      <c r="B12" s="1" t="s">
        <v>22</v>
      </c>
      <c r="C12" s="11">
        <f>'Tab 1_SR'!D13/'Tab 1_SR'!C13</f>
        <v>21.193645083932854</v>
      </c>
      <c r="D12" s="9">
        <f>'Tab 1_SR'!D26/'Tab 1_SR'!E13*1000</f>
        <v>489677.96610169491</v>
      </c>
      <c r="E12" s="10">
        <f>'Tab 1_SR'!F13/'Tab 1_SR'!C26</f>
        <v>1.0681278251572279</v>
      </c>
    </row>
    <row r="13" spans="1:5" x14ac:dyDescent="0.25">
      <c r="A13" s="1" t="s">
        <v>23</v>
      </c>
      <c r="B13" s="1" t="s">
        <v>24</v>
      </c>
      <c r="C13" s="11">
        <f>'Tab 1_SR'!D14/'Tab 1_SR'!C14</f>
        <v>23.937172774869111</v>
      </c>
      <c r="D13" s="9">
        <f>'Tab 1_SR'!D27/'Tab 1_SR'!E14*1000</f>
        <v>235072.45401525346</v>
      </c>
      <c r="E13" s="10">
        <f>'Tab 1_SR'!F14/'Tab 1_SR'!C27</f>
        <v>0.93084945836659105</v>
      </c>
    </row>
    <row r="14" spans="1:5" x14ac:dyDescent="0.25">
      <c r="A14" s="1" t="s">
        <v>25</v>
      </c>
      <c r="B14" s="1" t="s">
        <v>26</v>
      </c>
      <c r="C14" s="11">
        <f>'Tab 1_SR'!D15/'Tab 1_SR'!C15</f>
        <v>14.79119638826185</v>
      </c>
      <c r="D14" s="9">
        <f>'Tab 1_SR'!D28/'Tab 1_SR'!E15*1000</f>
        <v>104812.87823771485</v>
      </c>
      <c r="E14" s="10">
        <f>'Tab 1_SR'!F15/'Tab 1_SR'!C28</f>
        <v>0.97473538191194053</v>
      </c>
    </row>
    <row r="15" spans="1:5" ht="12" thickBot="1" x14ac:dyDescent="0.3">
      <c r="A15" s="29"/>
      <c r="B15" s="29"/>
      <c r="C15" s="12"/>
      <c r="D15" s="12"/>
      <c r="E15" s="12"/>
    </row>
    <row r="16" spans="1:5" x14ac:dyDescent="0.25">
      <c r="A16" s="4" t="s">
        <v>66</v>
      </c>
      <c r="B16" s="30"/>
    </row>
    <row r="18" spans="1:2" ht="23.25" customHeight="1" x14ac:dyDescent="0.25">
      <c r="A18" s="28"/>
      <c r="B18" s="20"/>
    </row>
  </sheetData>
  <mergeCells count="6">
    <mergeCell ref="A1:E1"/>
    <mergeCell ref="A3:A6"/>
    <mergeCell ref="B3:B6"/>
    <mergeCell ref="C3:C6"/>
    <mergeCell ref="D3:D6"/>
    <mergeCell ref="E3:E6"/>
  </mergeCells>
  <pageMargins left="0.7" right="0.7" top="0.75" bottom="0.75" header="0.3" footer="0.3"/>
  <pageSetup paperSize="9" scale="9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view="pageBreakPreview" zoomScaleNormal="150" zoomScaleSheetLayoutView="100" workbookViewId="0">
      <selection sqref="A1:F1"/>
    </sheetView>
  </sheetViews>
  <sheetFormatPr defaultColWidth="8.81640625" defaultRowHeight="11.5" x14ac:dyDescent="0.25"/>
  <cols>
    <col min="1" max="1" width="7.54296875" style="1" customWidth="1"/>
    <col min="2" max="2" width="28.7265625" style="1" customWidth="1"/>
    <col min="3" max="3" width="11.81640625" style="18" customWidth="1"/>
    <col min="4" max="4" width="16.26953125" style="18" customWidth="1"/>
    <col min="5" max="5" width="15.453125" style="18" customWidth="1"/>
    <col min="6" max="6" width="12.81640625" style="18" customWidth="1"/>
    <col min="7" max="7" width="12.26953125" style="18" customWidth="1"/>
    <col min="8" max="8" width="11.453125" style="18" customWidth="1"/>
    <col min="9" max="9" width="14.1796875" style="18" customWidth="1"/>
    <col min="10" max="10" width="11.26953125" style="18" customWidth="1"/>
    <col min="11" max="16384" width="8.81640625" style="1"/>
  </cols>
  <sheetData>
    <row r="1" spans="1:11" ht="28.5" customHeight="1" x14ac:dyDescent="0.25">
      <c r="A1" s="36" t="s">
        <v>69</v>
      </c>
      <c r="B1" s="36"/>
      <c r="C1" s="36"/>
      <c r="D1" s="36"/>
      <c r="E1" s="36"/>
      <c r="F1" s="36"/>
      <c r="G1" s="1"/>
      <c r="H1" s="1"/>
      <c r="I1" s="1"/>
      <c r="J1" s="1"/>
    </row>
    <row r="2" spans="1:11" ht="6.75" customHeight="1" x14ac:dyDescent="0.25">
      <c r="C2" s="1"/>
      <c r="D2" s="1"/>
      <c r="E2" s="1"/>
      <c r="F2" s="1"/>
      <c r="G2" s="1"/>
      <c r="H2" s="1"/>
      <c r="I2" s="1"/>
      <c r="J2" s="1"/>
    </row>
    <row r="3" spans="1:11" s="13" customFormat="1" ht="23.25" customHeight="1" x14ac:dyDescent="0.25">
      <c r="A3" s="46" t="s">
        <v>49</v>
      </c>
      <c r="B3" s="47"/>
      <c r="C3" s="33" t="s">
        <v>1</v>
      </c>
      <c r="D3" s="33" t="s">
        <v>2</v>
      </c>
      <c r="E3" s="33"/>
      <c r="F3" s="35" t="s">
        <v>45</v>
      </c>
    </row>
    <row r="4" spans="1:11" s="13" customFormat="1" ht="5.25" customHeight="1" x14ac:dyDescent="0.25">
      <c r="A4" s="48"/>
      <c r="B4" s="49"/>
      <c r="C4" s="33"/>
      <c r="D4" s="33"/>
      <c r="E4" s="33"/>
      <c r="F4" s="35"/>
    </row>
    <row r="5" spans="1:11" s="13" customFormat="1" ht="24" customHeight="1" x14ac:dyDescent="0.25">
      <c r="A5" s="48"/>
      <c r="B5" s="49"/>
      <c r="C5" s="33"/>
      <c r="D5" s="3" t="s">
        <v>3</v>
      </c>
      <c r="E5" s="3" t="s">
        <v>4</v>
      </c>
      <c r="F5" s="35"/>
    </row>
    <row r="6" spans="1:11" s="13" customFormat="1" ht="12.75" customHeight="1" thickBot="1" x14ac:dyDescent="0.3">
      <c r="A6" s="50"/>
      <c r="B6" s="51"/>
      <c r="C6" s="14" t="s">
        <v>7</v>
      </c>
      <c r="D6" s="14" t="s">
        <v>8</v>
      </c>
      <c r="E6" s="14" t="s">
        <v>9</v>
      </c>
      <c r="F6" s="15" t="s">
        <v>10</v>
      </c>
      <c r="K6" s="1"/>
    </row>
    <row r="7" spans="1:11" s="13" customFormat="1" ht="7.5" customHeight="1" x14ac:dyDescent="0.25">
      <c r="A7" s="2"/>
      <c r="B7" s="2"/>
      <c r="C7" s="16"/>
      <c r="D7" s="16"/>
      <c r="E7" s="16"/>
      <c r="F7" s="16"/>
      <c r="K7" s="1"/>
    </row>
    <row r="8" spans="1:11" s="5" customFormat="1" x14ac:dyDescent="0.25">
      <c r="A8" s="45" t="s">
        <v>15</v>
      </c>
      <c r="B8" s="45"/>
      <c r="C8" s="17">
        <v>2845</v>
      </c>
      <c r="D8" s="17">
        <v>55181</v>
      </c>
      <c r="E8" s="17">
        <v>54194</v>
      </c>
      <c r="F8" s="17">
        <v>126340432</v>
      </c>
    </row>
    <row r="9" spans="1:11" s="5" customFormat="1" ht="7.5" customHeight="1" x14ac:dyDescent="0.25">
      <c r="C9" s="17"/>
      <c r="D9" s="17"/>
      <c r="E9" s="17"/>
      <c r="F9" s="17"/>
    </row>
    <row r="10" spans="1:11" x14ac:dyDescent="0.25">
      <c r="A10" s="43" t="s">
        <v>27</v>
      </c>
      <c r="B10" s="43"/>
      <c r="C10" s="18">
        <v>344</v>
      </c>
      <c r="D10" s="18">
        <v>27092</v>
      </c>
      <c r="E10" s="18">
        <v>27052</v>
      </c>
      <c r="F10" s="18">
        <v>103770069</v>
      </c>
      <c r="G10" s="19"/>
      <c r="H10" s="1"/>
      <c r="I10" s="1"/>
      <c r="J10" s="1"/>
    </row>
    <row r="11" spans="1:11" x14ac:dyDescent="0.25">
      <c r="A11" s="43" t="s">
        <v>28</v>
      </c>
      <c r="B11" s="43"/>
      <c r="C11" s="18">
        <v>51</v>
      </c>
      <c r="D11" s="18">
        <v>241</v>
      </c>
      <c r="E11" s="18">
        <v>234</v>
      </c>
      <c r="F11" s="18">
        <v>323847</v>
      </c>
      <c r="G11" s="19"/>
      <c r="H11" s="1"/>
      <c r="I11" s="1"/>
      <c r="J11" s="1"/>
    </row>
    <row r="12" spans="1:11" x14ac:dyDescent="0.25">
      <c r="A12" s="43" t="s">
        <v>29</v>
      </c>
      <c r="B12" s="43"/>
      <c r="C12" s="18">
        <v>97</v>
      </c>
      <c r="D12" s="18">
        <v>1071</v>
      </c>
      <c r="E12" s="18">
        <v>1024</v>
      </c>
      <c r="F12" s="18">
        <v>903297</v>
      </c>
      <c r="G12" s="19"/>
      <c r="H12" s="1"/>
      <c r="I12" s="1"/>
      <c r="J12" s="1"/>
    </row>
    <row r="13" spans="1:11" x14ac:dyDescent="0.25">
      <c r="A13" s="43" t="s">
        <v>30</v>
      </c>
      <c r="B13" s="43"/>
      <c r="C13" s="18">
        <v>22</v>
      </c>
      <c r="D13" s="18">
        <v>1312</v>
      </c>
      <c r="E13" s="18">
        <v>1302</v>
      </c>
      <c r="F13" s="18">
        <v>1118776</v>
      </c>
      <c r="G13" s="19"/>
      <c r="H13" s="1"/>
      <c r="I13" s="1"/>
      <c r="J13" s="1"/>
    </row>
    <row r="14" spans="1:11" x14ac:dyDescent="0.25">
      <c r="A14" s="43" t="s">
        <v>31</v>
      </c>
      <c r="B14" s="43"/>
      <c r="C14" s="18">
        <v>292</v>
      </c>
      <c r="D14" s="18">
        <v>4645</v>
      </c>
      <c r="E14" s="18">
        <v>4577</v>
      </c>
      <c r="F14" s="18">
        <v>6313587</v>
      </c>
      <c r="G14" s="19"/>
      <c r="H14" s="1"/>
      <c r="I14" s="1"/>
      <c r="J14" s="1"/>
    </row>
    <row r="15" spans="1:11" x14ac:dyDescent="0.25">
      <c r="A15" s="43" t="s">
        <v>48</v>
      </c>
      <c r="B15" s="43"/>
      <c r="C15" s="18">
        <v>364</v>
      </c>
      <c r="D15" s="18">
        <v>7921</v>
      </c>
      <c r="E15" s="18">
        <v>7793</v>
      </c>
      <c r="F15" s="18">
        <v>7022521</v>
      </c>
      <c r="G15" s="19"/>
      <c r="H15" s="1"/>
      <c r="I15" s="1"/>
      <c r="J15" s="1"/>
    </row>
    <row r="16" spans="1:11" x14ac:dyDescent="0.25">
      <c r="A16" s="43" t="s">
        <v>32</v>
      </c>
      <c r="B16" s="43"/>
      <c r="C16" s="18">
        <v>69</v>
      </c>
      <c r="D16" s="18">
        <v>595</v>
      </c>
      <c r="E16" s="18">
        <v>369</v>
      </c>
      <c r="F16" s="18">
        <v>133300</v>
      </c>
      <c r="G16" s="19"/>
      <c r="H16" s="1"/>
      <c r="I16" s="1"/>
      <c r="J16" s="1"/>
    </row>
    <row r="17" spans="1:10" x14ac:dyDescent="0.25">
      <c r="A17" s="43" t="s">
        <v>33</v>
      </c>
      <c r="B17" s="43"/>
      <c r="C17" s="18">
        <v>124</v>
      </c>
      <c r="D17" s="18">
        <v>1490</v>
      </c>
      <c r="E17" s="18">
        <v>1427</v>
      </c>
      <c r="F17" s="18">
        <v>551306</v>
      </c>
      <c r="G17" s="19"/>
      <c r="H17" s="1"/>
      <c r="I17" s="1"/>
      <c r="J17" s="1"/>
    </row>
    <row r="18" spans="1:10" x14ac:dyDescent="0.25">
      <c r="A18" s="43" t="s">
        <v>34</v>
      </c>
      <c r="B18" s="43"/>
      <c r="C18" s="18">
        <v>178</v>
      </c>
      <c r="D18" s="18">
        <v>1972</v>
      </c>
      <c r="E18" s="18">
        <v>1856</v>
      </c>
      <c r="F18" s="18">
        <v>1433414</v>
      </c>
      <c r="G18" s="19"/>
      <c r="H18" s="1"/>
      <c r="I18" s="1"/>
      <c r="J18" s="1"/>
    </row>
    <row r="19" spans="1:10" x14ac:dyDescent="0.25">
      <c r="A19" s="43" t="s">
        <v>35</v>
      </c>
      <c r="B19" s="43"/>
      <c r="C19" s="18">
        <v>263</v>
      </c>
      <c r="D19" s="18">
        <v>3765</v>
      </c>
      <c r="E19" s="18">
        <v>3668</v>
      </c>
      <c r="F19" s="18">
        <v>2168132</v>
      </c>
      <c r="G19" s="19"/>
      <c r="H19" s="1"/>
      <c r="I19" s="1"/>
      <c r="J19" s="1"/>
    </row>
    <row r="20" spans="1:10" x14ac:dyDescent="0.25">
      <c r="A20" s="43" t="s">
        <v>36</v>
      </c>
      <c r="B20" s="43"/>
      <c r="C20" s="18">
        <v>163</v>
      </c>
      <c r="D20" s="18">
        <v>726</v>
      </c>
      <c r="E20" s="18">
        <v>704</v>
      </c>
      <c r="F20" s="18">
        <v>234614</v>
      </c>
      <c r="G20" s="19"/>
      <c r="H20" s="1"/>
      <c r="I20" s="1"/>
      <c r="J20" s="1"/>
    </row>
    <row r="21" spans="1:10" x14ac:dyDescent="0.25">
      <c r="A21" s="43" t="s">
        <v>37</v>
      </c>
      <c r="B21" s="43"/>
      <c r="C21" s="18">
        <v>118</v>
      </c>
      <c r="D21" s="18">
        <v>480</v>
      </c>
      <c r="E21" s="18">
        <v>452</v>
      </c>
      <c r="F21" s="18">
        <v>147669</v>
      </c>
      <c r="G21" s="19"/>
      <c r="H21" s="1"/>
      <c r="I21" s="1"/>
      <c r="J21" s="1"/>
    </row>
    <row r="22" spans="1:10" x14ac:dyDescent="0.25">
      <c r="A22" s="43" t="s">
        <v>38</v>
      </c>
      <c r="B22" s="43"/>
      <c r="C22" s="18">
        <v>274</v>
      </c>
      <c r="D22" s="18">
        <v>1292</v>
      </c>
      <c r="E22" s="18">
        <v>1232</v>
      </c>
      <c r="F22" s="18">
        <v>572300</v>
      </c>
      <c r="G22" s="19"/>
      <c r="H22" s="1"/>
      <c r="I22" s="1"/>
      <c r="J22" s="1"/>
    </row>
    <row r="23" spans="1:10" x14ac:dyDescent="0.25">
      <c r="A23" s="43" t="s">
        <v>39</v>
      </c>
      <c r="B23" s="43"/>
      <c r="C23" s="18">
        <v>332</v>
      </c>
      <c r="D23" s="18">
        <v>1529</v>
      </c>
      <c r="E23" s="18">
        <v>1484</v>
      </c>
      <c r="F23" s="18">
        <v>1280598</v>
      </c>
      <c r="G23" s="19"/>
      <c r="H23" s="1"/>
      <c r="I23" s="1"/>
      <c r="J23" s="1"/>
    </row>
    <row r="24" spans="1:10" x14ac:dyDescent="0.25">
      <c r="A24" s="43" t="s">
        <v>40</v>
      </c>
      <c r="B24" s="43"/>
      <c r="C24" s="18">
        <v>99</v>
      </c>
      <c r="D24" s="18">
        <v>538</v>
      </c>
      <c r="E24" s="18">
        <v>523</v>
      </c>
      <c r="F24" s="18">
        <v>122720</v>
      </c>
      <c r="G24" s="19"/>
      <c r="H24" s="1"/>
      <c r="I24" s="1"/>
      <c r="J24" s="1"/>
    </row>
    <row r="25" spans="1:10" x14ac:dyDescent="0.25">
      <c r="A25" s="43" t="s">
        <v>41</v>
      </c>
      <c r="B25" s="43"/>
      <c r="C25" s="18">
        <v>51</v>
      </c>
      <c r="D25" s="18">
        <v>461</v>
      </c>
      <c r="E25" s="18">
        <v>449</v>
      </c>
      <c r="F25" s="18">
        <v>215059</v>
      </c>
      <c r="G25" s="19"/>
      <c r="H25" s="1"/>
      <c r="I25" s="1"/>
      <c r="J25" s="1"/>
    </row>
    <row r="26" spans="1:10" ht="12.75" customHeight="1" x14ac:dyDescent="0.25">
      <c r="A26" s="44" t="s">
        <v>64</v>
      </c>
      <c r="B26" s="44"/>
      <c r="C26" s="21">
        <v>4</v>
      </c>
      <c r="D26" s="21">
        <v>50</v>
      </c>
      <c r="E26" s="21">
        <v>50</v>
      </c>
      <c r="F26" s="21">
        <v>29223</v>
      </c>
      <c r="G26" s="19"/>
      <c r="H26" s="1"/>
      <c r="I26" s="1"/>
      <c r="J26" s="1"/>
    </row>
    <row r="27" spans="1:10" ht="8.25" customHeight="1" x14ac:dyDescent="0.25"/>
    <row r="28" spans="1:10" ht="12.75" customHeight="1" x14ac:dyDescent="0.25">
      <c r="A28" s="46" t="s">
        <v>49</v>
      </c>
      <c r="B28" s="47"/>
      <c r="C28" s="33" t="s">
        <v>50</v>
      </c>
      <c r="D28" s="33"/>
      <c r="E28" s="33"/>
      <c r="F28" s="35" t="s">
        <v>58</v>
      </c>
    </row>
    <row r="29" spans="1:10" ht="8.25" customHeight="1" x14ac:dyDescent="0.25">
      <c r="A29" s="48"/>
      <c r="B29" s="49"/>
      <c r="C29" s="33"/>
      <c r="D29" s="33"/>
      <c r="E29" s="33"/>
      <c r="F29" s="35"/>
    </row>
    <row r="30" spans="1:10" ht="30.75" customHeight="1" x14ac:dyDescent="0.25">
      <c r="A30" s="48"/>
      <c r="B30" s="49"/>
      <c r="C30" s="3" t="s">
        <v>3</v>
      </c>
      <c r="D30" s="3" t="s">
        <v>5</v>
      </c>
      <c r="E30" s="3" t="s">
        <v>6</v>
      </c>
      <c r="F30" s="35"/>
    </row>
    <row r="31" spans="1:10" ht="12" thickBot="1" x14ac:dyDescent="0.3">
      <c r="A31" s="50"/>
      <c r="B31" s="51"/>
      <c r="C31" s="14" t="s">
        <v>11</v>
      </c>
      <c r="D31" s="14" t="s">
        <v>12</v>
      </c>
      <c r="E31" s="14" t="s">
        <v>13</v>
      </c>
      <c r="F31" s="15" t="s">
        <v>14</v>
      </c>
    </row>
    <row r="32" spans="1:10" ht="8.25" customHeight="1" x14ac:dyDescent="0.25">
      <c r="A32" s="2"/>
      <c r="B32" s="2"/>
      <c r="C32" s="16"/>
      <c r="D32" s="16"/>
      <c r="E32" s="16"/>
      <c r="F32" s="16"/>
    </row>
    <row r="33" spans="1:6" x14ac:dyDescent="0.25">
      <c r="A33" s="45" t="s">
        <v>15</v>
      </c>
      <c r="B33" s="45"/>
      <c r="C33" s="17">
        <v>119566219</v>
      </c>
      <c r="D33" s="17">
        <v>19943709</v>
      </c>
      <c r="E33" s="17">
        <v>99622510</v>
      </c>
      <c r="F33" s="22">
        <v>59526</v>
      </c>
    </row>
    <row r="34" spans="1:6" ht="7.5" customHeight="1" x14ac:dyDescent="0.25">
      <c r="A34" s="5"/>
      <c r="B34" s="5"/>
      <c r="C34" s="17"/>
      <c r="D34" s="17"/>
      <c r="E34" s="17"/>
      <c r="F34" s="22"/>
    </row>
    <row r="35" spans="1:6" x14ac:dyDescent="0.25">
      <c r="A35" s="43" t="s">
        <v>27</v>
      </c>
      <c r="B35" s="43"/>
      <c r="C35" s="18">
        <v>98352687</v>
      </c>
      <c r="D35" s="18">
        <v>15050348</v>
      </c>
      <c r="E35" s="18">
        <v>83302339</v>
      </c>
      <c r="F35" s="23">
        <v>13290</v>
      </c>
    </row>
    <row r="36" spans="1:6" x14ac:dyDescent="0.25">
      <c r="A36" s="43" t="s">
        <v>28</v>
      </c>
      <c r="B36" s="43"/>
      <c r="C36" s="18">
        <v>281385</v>
      </c>
      <c r="D36" s="18">
        <v>25990</v>
      </c>
      <c r="E36" s="18">
        <v>255395</v>
      </c>
      <c r="F36" s="23" t="s">
        <v>20</v>
      </c>
    </row>
    <row r="37" spans="1:6" x14ac:dyDescent="0.25">
      <c r="A37" s="43" t="s">
        <v>29</v>
      </c>
      <c r="B37" s="43"/>
      <c r="C37" s="18">
        <v>817873</v>
      </c>
      <c r="D37" s="18">
        <v>238159</v>
      </c>
      <c r="E37" s="18">
        <v>579714</v>
      </c>
      <c r="F37" s="23">
        <v>31665</v>
      </c>
    </row>
    <row r="38" spans="1:6" x14ac:dyDescent="0.25">
      <c r="A38" s="43" t="s">
        <v>30</v>
      </c>
      <c r="B38" s="43"/>
      <c r="C38" s="18">
        <v>874057</v>
      </c>
      <c r="D38" s="18">
        <v>355813</v>
      </c>
      <c r="E38" s="18">
        <v>518244</v>
      </c>
      <c r="F38" s="23" t="s">
        <v>20</v>
      </c>
    </row>
    <row r="39" spans="1:6" x14ac:dyDescent="0.25">
      <c r="A39" s="43" t="s">
        <v>31</v>
      </c>
      <c r="B39" s="43"/>
      <c r="C39" s="18">
        <v>5952794</v>
      </c>
      <c r="D39" s="18">
        <v>1100868</v>
      </c>
      <c r="E39" s="18">
        <v>4851926</v>
      </c>
      <c r="F39" s="23" t="s">
        <v>20</v>
      </c>
    </row>
    <row r="40" spans="1:6" x14ac:dyDescent="0.25">
      <c r="A40" s="43" t="s">
        <v>48</v>
      </c>
      <c r="B40" s="43"/>
      <c r="C40" s="18">
        <v>6773064</v>
      </c>
      <c r="D40" s="18">
        <v>1643406</v>
      </c>
      <c r="E40" s="18">
        <v>5129657</v>
      </c>
      <c r="F40" s="23" t="s">
        <v>20</v>
      </c>
    </row>
    <row r="41" spans="1:6" x14ac:dyDescent="0.25">
      <c r="A41" s="43" t="s">
        <v>32</v>
      </c>
      <c r="B41" s="43"/>
      <c r="C41" s="18">
        <v>108941</v>
      </c>
      <c r="D41" s="18">
        <v>35324</v>
      </c>
      <c r="E41" s="18">
        <v>73617</v>
      </c>
      <c r="F41" s="23" t="s">
        <v>20</v>
      </c>
    </row>
    <row r="42" spans="1:6" x14ac:dyDescent="0.25">
      <c r="A42" s="43" t="s">
        <v>33</v>
      </c>
      <c r="B42" s="43"/>
      <c r="C42" s="18">
        <v>533659</v>
      </c>
      <c r="D42" s="18">
        <v>150428</v>
      </c>
      <c r="E42" s="18">
        <v>383231</v>
      </c>
      <c r="F42" s="23">
        <v>200</v>
      </c>
    </row>
    <row r="43" spans="1:6" x14ac:dyDescent="0.25">
      <c r="A43" s="43" t="s">
        <v>34</v>
      </c>
      <c r="B43" s="43"/>
      <c r="C43" s="18">
        <v>1102994</v>
      </c>
      <c r="D43" s="18">
        <v>194473</v>
      </c>
      <c r="E43" s="18">
        <v>908520</v>
      </c>
      <c r="F43" s="23">
        <v>3840</v>
      </c>
    </row>
    <row r="44" spans="1:6" x14ac:dyDescent="0.25">
      <c r="A44" s="43" t="s">
        <v>35</v>
      </c>
      <c r="B44" s="43"/>
      <c r="C44" s="18">
        <v>2373673</v>
      </c>
      <c r="D44" s="18">
        <v>606524</v>
      </c>
      <c r="E44" s="18">
        <v>1767148</v>
      </c>
      <c r="F44" s="23" t="s">
        <v>20</v>
      </c>
    </row>
    <row r="45" spans="1:6" x14ac:dyDescent="0.25">
      <c r="A45" s="43" t="s">
        <v>36</v>
      </c>
      <c r="B45" s="43"/>
      <c r="C45" s="18">
        <v>198657</v>
      </c>
      <c r="D45" s="18">
        <v>47811</v>
      </c>
      <c r="E45" s="18">
        <v>150846</v>
      </c>
      <c r="F45" s="23">
        <v>10192</v>
      </c>
    </row>
    <row r="46" spans="1:6" x14ac:dyDescent="0.25">
      <c r="A46" s="43" t="s">
        <v>37</v>
      </c>
      <c r="B46" s="43"/>
      <c r="C46" s="18">
        <v>140310</v>
      </c>
      <c r="D46" s="18">
        <v>34008</v>
      </c>
      <c r="E46" s="18">
        <v>106302</v>
      </c>
      <c r="F46" s="23" t="s">
        <v>20</v>
      </c>
    </row>
    <row r="47" spans="1:6" x14ac:dyDescent="0.25">
      <c r="A47" s="43" t="s">
        <v>38</v>
      </c>
      <c r="B47" s="43"/>
      <c r="C47" s="18">
        <v>600305</v>
      </c>
      <c r="D47" s="18">
        <v>162173</v>
      </c>
      <c r="E47" s="18">
        <v>438132</v>
      </c>
      <c r="F47" s="23">
        <v>149</v>
      </c>
    </row>
    <row r="48" spans="1:6" x14ac:dyDescent="0.25">
      <c r="A48" s="43" t="s">
        <v>39</v>
      </c>
      <c r="B48" s="43"/>
      <c r="C48" s="18">
        <v>1111820</v>
      </c>
      <c r="D48" s="18">
        <v>197943</v>
      </c>
      <c r="E48" s="18">
        <v>913877</v>
      </c>
      <c r="F48" s="23" t="s">
        <v>20</v>
      </c>
    </row>
    <row r="49" spans="1:6" x14ac:dyDescent="0.25">
      <c r="A49" s="43" t="s">
        <v>40</v>
      </c>
      <c r="B49" s="43"/>
      <c r="C49" s="18">
        <v>122477</v>
      </c>
      <c r="D49" s="18">
        <v>49081</v>
      </c>
      <c r="E49" s="18">
        <v>73397</v>
      </c>
      <c r="F49" s="23">
        <v>190</v>
      </c>
    </row>
    <row r="50" spans="1:6" x14ac:dyDescent="0.25">
      <c r="A50" s="43" t="s">
        <v>41</v>
      </c>
      <c r="B50" s="43"/>
      <c r="C50" s="18">
        <v>193703</v>
      </c>
      <c r="D50" s="18">
        <v>44804</v>
      </c>
      <c r="E50" s="18">
        <v>148899</v>
      </c>
      <c r="F50" s="23" t="s">
        <v>20</v>
      </c>
    </row>
    <row r="51" spans="1:6" ht="12" customHeight="1" x14ac:dyDescent="0.25">
      <c r="A51" s="44" t="s">
        <v>65</v>
      </c>
      <c r="B51" s="44"/>
      <c r="C51" s="21">
        <v>27820</v>
      </c>
      <c r="D51" s="21">
        <v>6554</v>
      </c>
      <c r="E51" s="21">
        <v>21265</v>
      </c>
      <c r="F51" s="24" t="s">
        <v>20</v>
      </c>
    </row>
    <row r="52" spans="1:6" ht="8.25" customHeight="1" thickBot="1" x14ac:dyDescent="0.3">
      <c r="A52" s="12"/>
      <c r="B52" s="12"/>
      <c r="C52" s="25"/>
      <c r="D52" s="25"/>
      <c r="E52" s="25"/>
      <c r="F52" s="25"/>
    </row>
    <row r="53" spans="1:6" x14ac:dyDescent="0.25">
      <c r="A53" s="26" t="s">
        <v>61</v>
      </c>
      <c r="B53" s="4"/>
      <c r="C53" s="27"/>
      <c r="D53" s="27"/>
    </row>
    <row r="54" spans="1:6" ht="12.5" x14ac:dyDescent="0.25">
      <c r="A54" s="26" t="s">
        <v>70</v>
      </c>
      <c r="B54" s="4"/>
      <c r="C54" s="27"/>
      <c r="D54" s="27"/>
    </row>
    <row r="55" spans="1:6" x14ac:dyDescent="0.25">
      <c r="A55" s="26" t="s">
        <v>72</v>
      </c>
      <c r="B55" s="4"/>
      <c r="C55" s="27"/>
      <c r="D55" s="27"/>
    </row>
    <row r="56" spans="1:6" x14ac:dyDescent="0.25">
      <c r="A56" s="26" t="s">
        <v>62</v>
      </c>
      <c r="B56" s="4"/>
      <c r="C56" s="27"/>
      <c r="D56" s="27"/>
    </row>
  </sheetData>
  <mergeCells count="44">
    <mergeCell ref="A49:B49"/>
    <mergeCell ref="A50:B50"/>
    <mergeCell ref="A51:B51"/>
    <mergeCell ref="A1:F1"/>
    <mergeCell ref="A3:B6"/>
    <mergeCell ref="A28:B31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3:B33"/>
    <mergeCell ref="A35:B35"/>
    <mergeCell ref="A36:B36"/>
    <mergeCell ref="A37:B37"/>
    <mergeCell ref="A38:B38"/>
    <mergeCell ref="A19:B19"/>
    <mergeCell ref="F28:F30"/>
    <mergeCell ref="A8:B8"/>
    <mergeCell ref="A10:B10"/>
    <mergeCell ref="A11:B11"/>
    <mergeCell ref="A12:B12"/>
    <mergeCell ref="A13:B13"/>
    <mergeCell ref="C3:C5"/>
    <mergeCell ref="D3:E4"/>
    <mergeCell ref="F3:F5"/>
    <mergeCell ref="C28:E29"/>
    <mergeCell ref="A14:B14"/>
    <mergeCell ref="A15:B15"/>
    <mergeCell ref="A16:B16"/>
    <mergeCell ref="A17:B17"/>
    <mergeCell ref="A18:B18"/>
    <mergeCell ref="A26:B26"/>
    <mergeCell ref="A20:B20"/>
    <mergeCell ref="A21:B21"/>
    <mergeCell ref="A22:B22"/>
    <mergeCell ref="A23:B23"/>
    <mergeCell ref="A24:B24"/>
    <mergeCell ref="A25:B25"/>
  </mergeCells>
  <pageMargins left="0.7" right="0.85" top="0.75" bottom="0.75" header="0.3" footer="0.3"/>
  <pageSetup paperSize="9" scale="8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1"/>
  <sheetViews>
    <sheetView view="pageBreakPreview" zoomScaleNormal="160" zoomScaleSheetLayoutView="100" workbookViewId="0">
      <selection sqref="A1:E1"/>
    </sheetView>
  </sheetViews>
  <sheetFormatPr defaultColWidth="9.1796875" defaultRowHeight="11.5" x14ac:dyDescent="0.25"/>
  <cols>
    <col min="1" max="1" width="9.1796875" style="1"/>
    <col min="2" max="2" width="36.7265625" style="1" customWidth="1"/>
    <col min="3" max="3" width="13.81640625" style="1" customWidth="1"/>
    <col min="4" max="4" width="15.453125" style="1" customWidth="1"/>
    <col min="5" max="5" width="15.26953125" style="1" customWidth="1"/>
    <col min="6" max="6" width="12.81640625" style="1" customWidth="1"/>
    <col min="7" max="16384" width="9.1796875" style="1"/>
  </cols>
  <sheetData>
    <row r="1" spans="1:5" ht="28.5" customHeight="1" x14ac:dyDescent="0.25">
      <c r="A1" s="36" t="s">
        <v>52</v>
      </c>
      <c r="B1" s="36"/>
      <c r="C1" s="36"/>
      <c r="D1" s="36"/>
      <c r="E1" s="36"/>
    </row>
    <row r="2" spans="1:5" ht="7.5" customHeight="1" x14ac:dyDescent="0.25"/>
    <row r="3" spans="1:5" x14ac:dyDescent="0.25">
      <c r="A3" s="52" t="s">
        <v>49</v>
      </c>
      <c r="B3" s="53"/>
      <c r="C3" s="58" t="s">
        <v>60</v>
      </c>
      <c r="D3" s="58" t="s">
        <v>53</v>
      </c>
      <c r="E3" s="61" t="s">
        <v>51</v>
      </c>
    </row>
    <row r="4" spans="1:5" x14ac:dyDescent="0.25">
      <c r="A4" s="54"/>
      <c r="B4" s="55"/>
      <c r="C4" s="59"/>
      <c r="D4" s="59"/>
      <c r="E4" s="62"/>
    </row>
    <row r="5" spans="1:5" x14ac:dyDescent="0.25">
      <c r="A5" s="54"/>
      <c r="B5" s="55"/>
      <c r="C5" s="59"/>
      <c r="D5" s="59"/>
      <c r="E5" s="62"/>
    </row>
    <row r="6" spans="1:5" ht="37.5" customHeight="1" thickBot="1" x14ac:dyDescent="0.3">
      <c r="A6" s="56"/>
      <c r="B6" s="57"/>
      <c r="C6" s="60"/>
      <c r="D6" s="60"/>
      <c r="E6" s="63"/>
    </row>
    <row r="7" spans="1:5" ht="8.25" customHeight="1" x14ac:dyDescent="0.25"/>
    <row r="8" spans="1:5" s="5" customFormat="1" x14ac:dyDescent="0.25">
      <c r="A8" s="5" t="s">
        <v>15</v>
      </c>
      <c r="C8" s="6">
        <v>19.395782073813709</v>
      </c>
      <c r="D8" s="7">
        <v>368005.84935601731</v>
      </c>
      <c r="E8" s="8">
        <v>1.0566565795645007</v>
      </c>
    </row>
    <row r="9" spans="1:5" ht="9" customHeight="1" x14ac:dyDescent="0.25">
      <c r="D9" s="9"/>
      <c r="E9" s="10"/>
    </row>
    <row r="10" spans="1:5" x14ac:dyDescent="0.25">
      <c r="A10" s="1" t="s">
        <v>27</v>
      </c>
      <c r="C10" s="11">
        <v>78.755813953488371</v>
      </c>
      <c r="D10" s="9">
        <v>556348.80969983735</v>
      </c>
      <c r="E10" s="10">
        <v>1.055081179429292</v>
      </c>
    </row>
    <row r="11" spans="1:5" x14ac:dyDescent="0.25">
      <c r="A11" s="1" t="s">
        <v>28</v>
      </c>
      <c r="C11" s="11">
        <v>4.7254901960784315</v>
      </c>
      <c r="D11" s="9">
        <v>111068.37606837606</v>
      </c>
      <c r="E11" s="10">
        <v>1.1509035662881817</v>
      </c>
    </row>
    <row r="12" spans="1:5" x14ac:dyDescent="0.25">
      <c r="A12" s="1" t="s">
        <v>29</v>
      </c>
      <c r="C12" s="11">
        <v>11.041237113402062</v>
      </c>
      <c r="D12" s="9">
        <v>232577.1484375</v>
      </c>
      <c r="E12" s="10">
        <v>1.1044465338750638</v>
      </c>
    </row>
    <row r="13" spans="1:5" x14ac:dyDescent="0.25">
      <c r="A13" s="1" t="s">
        <v>30</v>
      </c>
      <c r="C13" s="11">
        <v>59.636363636363633</v>
      </c>
      <c r="D13" s="9">
        <v>273281.87403993856</v>
      </c>
      <c r="E13" s="10">
        <v>1.2799805962311381</v>
      </c>
    </row>
    <row r="14" spans="1:5" x14ac:dyDescent="0.25">
      <c r="A14" s="1" t="s">
        <v>31</v>
      </c>
      <c r="C14" s="11">
        <v>15.907534246575343</v>
      </c>
      <c r="D14" s="9">
        <v>240521.73913043478</v>
      </c>
      <c r="E14" s="10">
        <v>1.0606090182190078</v>
      </c>
    </row>
    <row r="15" spans="1:5" x14ac:dyDescent="0.25">
      <c r="A15" s="1" t="s">
        <v>48</v>
      </c>
      <c r="C15" s="11">
        <v>21.760989010989011</v>
      </c>
      <c r="D15" s="9">
        <v>210882.33029641985</v>
      </c>
      <c r="E15" s="10">
        <v>1.0368307460257278</v>
      </c>
    </row>
    <row r="16" spans="1:5" x14ac:dyDescent="0.25">
      <c r="A16" s="1" t="s">
        <v>32</v>
      </c>
      <c r="C16" s="11">
        <v>8.6231884057971016</v>
      </c>
      <c r="D16" s="9">
        <v>95728.997289972889</v>
      </c>
      <c r="E16" s="10">
        <v>1.2235980943813625</v>
      </c>
    </row>
    <row r="17" spans="1:5" x14ac:dyDescent="0.25">
      <c r="A17" s="1" t="s">
        <v>33</v>
      </c>
      <c r="C17" s="11">
        <v>12.016129032258064</v>
      </c>
      <c r="D17" s="9">
        <v>105415.5571128241</v>
      </c>
      <c r="E17" s="10">
        <v>1.0330679328934769</v>
      </c>
    </row>
    <row r="18" spans="1:5" x14ac:dyDescent="0.25">
      <c r="A18" s="1" t="s">
        <v>34</v>
      </c>
      <c r="C18" s="11">
        <v>11.078651685393259</v>
      </c>
      <c r="D18" s="9">
        <v>104780.71120689655</v>
      </c>
      <c r="E18" s="10">
        <v>1.2995664527640223</v>
      </c>
    </row>
    <row r="19" spans="1:5" x14ac:dyDescent="0.25">
      <c r="A19" s="1" t="s">
        <v>35</v>
      </c>
      <c r="C19" s="11">
        <v>14.315589353612168</v>
      </c>
      <c r="D19" s="9">
        <v>165355.50708833151</v>
      </c>
      <c r="E19" s="10">
        <v>0.91340803893375377</v>
      </c>
    </row>
    <row r="20" spans="1:5" x14ac:dyDescent="0.25">
      <c r="A20" s="1" t="s">
        <v>36</v>
      </c>
      <c r="C20" s="11">
        <v>4.4539877300613497</v>
      </c>
      <c r="D20" s="9">
        <v>67913.352272727265</v>
      </c>
      <c r="E20" s="10">
        <v>1.1810004178055644</v>
      </c>
    </row>
    <row r="21" spans="1:5" x14ac:dyDescent="0.25">
      <c r="A21" s="1" t="s">
        <v>37</v>
      </c>
      <c r="C21" s="11">
        <v>4.0677966101694913</v>
      </c>
      <c r="D21" s="9">
        <v>75238.938053097343</v>
      </c>
      <c r="E21" s="10">
        <v>1.0524481505238401</v>
      </c>
    </row>
    <row r="22" spans="1:5" x14ac:dyDescent="0.25">
      <c r="A22" s="1" t="s">
        <v>38</v>
      </c>
      <c r="C22" s="11">
        <v>4.7153284671532845</v>
      </c>
      <c r="D22" s="9">
        <v>131633.92857142858</v>
      </c>
      <c r="E22" s="10">
        <v>0.95334871440351154</v>
      </c>
    </row>
    <row r="23" spans="1:5" x14ac:dyDescent="0.25">
      <c r="A23" s="1" t="s">
        <v>39</v>
      </c>
      <c r="C23" s="11">
        <v>4.6054216867469879</v>
      </c>
      <c r="D23" s="9">
        <v>133384.77088948787</v>
      </c>
      <c r="E23" s="10">
        <v>1.1518033494630426</v>
      </c>
    </row>
    <row r="24" spans="1:5" x14ac:dyDescent="0.25">
      <c r="A24" s="1" t="s">
        <v>40</v>
      </c>
      <c r="C24" s="11">
        <v>5.4343434343434343</v>
      </c>
      <c r="D24" s="9">
        <v>93845.124282982797</v>
      </c>
      <c r="E24" s="10">
        <v>1.001984045984144</v>
      </c>
    </row>
    <row r="25" spans="1:5" x14ac:dyDescent="0.25">
      <c r="A25" s="1" t="s">
        <v>41</v>
      </c>
      <c r="C25" s="11">
        <v>9.0392156862745097</v>
      </c>
      <c r="D25" s="9">
        <v>99786.191536748331</v>
      </c>
      <c r="E25" s="10">
        <v>1.1102512609510435</v>
      </c>
    </row>
    <row r="26" spans="1:5" ht="13.5" x14ac:dyDescent="0.25">
      <c r="A26" s="1" t="s">
        <v>64</v>
      </c>
      <c r="C26" s="11">
        <v>12.5</v>
      </c>
      <c r="D26" s="9">
        <v>131080</v>
      </c>
      <c r="E26" s="10">
        <v>1.050431344356578</v>
      </c>
    </row>
    <row r="27" spans="1:5" ht="7.5" customHeight="1" thickBot="1" x14ac:dyDescent="0.3">
      <c r="A27" s="12"/>
      <c r="B27" s="12"/>
      <c r="C27" s="12"/>
      <c r="D27" s="12"/>
      <c r="E27" s="12"/>
    </row>
    <row r="28" spans="1:5" x14ac:dyDescent="0.25">
      <c r="A28" s="26" t="s">
        <v>56</v>
      </c>
      <c r="B28" s="4"/>
      <c r="C28" s="4"/>
    </row>
    <row r="29" spans="1:5" ht="12.5" x14ac:dyDescent="0.25">
      <c r="A29" s="26" t="s">
        <v>71</v>
      </c>
      <c r="B29" s="4"/>
      <c r="C29" s="4"/>
    </row>
    <row r="30" spans="1:5" x14ac:dyDescent="0.25">
      <c r="A30" s="26" t="s">
        <v>72</v>
      </c>
      <c r="B30" s="4"/>
      <c r="C30" s="4"/>
    </row>
    <row r="31" spans="1:5" x14ac:dyDescent="0.25">
      <c r="A31" s="26" t="s">
        <v>63</v>
      </c>
      <c r="B31" s="4"/>
      <c r="C31" s="4"/>
    </row>
  </sheetData>
  <mergeCells count="5">
    <mergeCell ref="A1:E1"/>
    <mergeCell ref="A3:B6"/>
    <mergeCell ref="C3:C6"/>
    <mergeCell ref="D3:D6"/>
    <mergeCell ref="E3:E6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 1_SR</vt:lpstr>
      <vt:lpstr>Tab2_SR</vt:lpstr>
      <vt:lpstr>Tab 3_SR</vt:lpstr>
      <vt:lpstr>Tab 4_SR</vt:lpstr>
      <vt:lpstr>'Tab 4_SR'!Print_Area</vt:lpstr>
    </vt:vector>
  </TitlesOfParts>
  <Manager/>
  <Company>BSSD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Jonathan Dela Cruz</cp:lastModifiedBy>
  <cp:lastPrinted>2023-10-06T07:35:57Z</cp:lastPrinted>
  <dcterms:created xsi:type="dcterms:W3CDTF">2007-10-22T07:12:17Z</dcterms:created>
  <dcterms:modified xsi:type="dcterms:W3CDTF">2023-10-11T02:33:24Z</dcterms:modified>
  <cp:category/>
</cp:coreProperties>
</file>